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05" documentId="13_ncr:1_{F6CB121F-512D-4AA6-A0C1-0FB36C537598}" xr6:coauthVersionLast="47" xr6:coauthVersionMax="47" xr10:uidLastSave="{EA3D52DD-224A-4B08-A732-E6F9ADB4467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<sst xmlns="http://schemas.openxmlformats.org/spreadsheetml/2006/main" count="178594" uniqueCount="39080">
  <si>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</si>
  <si>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</si>
  <si>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</si>
  <si>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</si>
  <si>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</si>
  <si>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</si>
  <si>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</si>
  <si>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</si>
  <si>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</si>
  <si>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</si>
  <si>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</si>
  <si>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</si>
  <si>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</si>
  <si>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</si>
  <si>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</si>
  <si>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</si>
  <si>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</si>
  <si>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</si>
  <si>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</si>
  <si>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</si>
  <si>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</si>
  <si>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</si>
  <si>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</si>
  <si>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</si>
  <si>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</si>
  <si>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</si>
  <si>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</si>
  <si>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</si>
  <si>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</si>
  <si>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</si>
  <si>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</si>
  <si>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</si>
  <si>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</si>
  <si>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</si>
  <si>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</si>
  <si>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</si>
  <si>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</si>
  <si>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</si>
  <si>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</si>
  <si>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</si>
  <si>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</si>
  <si>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</si>
  <si>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</si>
  <si>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</si>
  <si>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</si>
  <si>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</si>
  <si>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</si>
  <si>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</si>
  <si>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</si>
  <si>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</si>
  <si>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</si>
  <si>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</si>
  <si>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</si>
  <si>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</si>
  <si>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</si>
  <si>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</si>
  <si>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</si>
  <si>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</si>
  <si>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</si>
  <si>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</si>
  <si>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</si>
  <si>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</si>
  <si>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</si>
  <si>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</si>
  <si>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</si>
  <si>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</si>
  <si>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</si>
  <si>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</si>
  <si>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</si>
  <si>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</si>
  <si>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</si>
  <si>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</si>
  <si>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</si>
  <si>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</si>
  <si>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</si>
  <si>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</si>
  <si>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</si>
  <si>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</si>
  <si>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</si>
  <si>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</si>
  <si>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</si>
  <si>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</si>
  <si>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</si>
  <si>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</si>
  <si>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</si>
  <si>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</si>
  <si>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</si>
  <si>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</si>
  <si>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</si>
  <si>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</si>
  <si>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</si>
  <si>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</si>
  <si>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</si>
  <si>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</si>
  <si>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</si>
  <si>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</si>
  <si>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</si>
  <si>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</si>
  <si>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</si>
  <si>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</si>
  <si>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</si>
  <si>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</si>
  <si>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</si>
  <si>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</si>
  <si>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</si>
  <si>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</si>
  <si>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</si>
  <si>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</si>
  <si>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</si>
  <si>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</si>
  <si>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</si>
  <si>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</si>
  <si>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</si>
  <si>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</si>
  <si>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</si>
  <si>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</si>
  <si>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</si>
  <si>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</si>
  <si>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</si>
  <si>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</si>
  <si>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</si>
  <si>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</si>
  <si>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</si>
  <si>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</si>
  <si>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</si>
  <si>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</si>
  <si>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</si>
  <si>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</si>
  <si>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</si>
  <si>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</si>
  <si>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</si>
  <si>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</si>
  <si>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</si>
  <si>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</si>
  <si>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</si>
  <si>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</si>
  <si>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</si>
  <si>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</si>
  <si>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</si>
  <si>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</si>
  <si>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</si>
  <si>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</si>
  <si>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</si>
  <si>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</si>
  <si>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</si>
  <si>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</si>
  <si>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</si>
  <si>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</si>
  <si>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</si>
  <si>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</si>
  <si>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</si>
  <si>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</si>
  <si>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</si>
  <si>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</si>
  <si>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</si>
  <si>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</si>
  <si>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</si>
  <si>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</si>
  <si>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</si>
  <si>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</si>
  <si>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</si>
  <si>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</si>
  <si>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</si>
  <si>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</si>
  <si>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</si>
  <si>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</si>
  <si>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</si>
  <si>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</si>
  <si>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</si>
  <si>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</si>
  <si>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</si>
  <si>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</si>
  <si>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</si>
  <si>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</si>
  <si>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</si>
  <si>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</si>
  <si>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</si>
  <si>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</si>
  <si>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</si>
  <si>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</si>
  <si>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</si>
  <si>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</si>
  <si>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</si>
  <si>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</si>
  <si>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</si>
  <si>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</si>
  <si>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</si>
  <si>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</si>
  <si>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</si>
  <si>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</si>
  <si>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</si>
  <si>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</si>
  <si>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</si>
  <si>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</si>
  <si>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</si>
  <si>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</si>
  <si>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</si>
  <si>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</si>
  <si>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</si>
  <si>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</si>
  <si>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</si>
  <si>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</si>
  <si>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</si>
  <si>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</si>
  <si>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</si>
  <si>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</si>
  <si>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</si>
  <si>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</si>
  <si>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</si>
  <si>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</si>
  <si>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</si>
  <si>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</si>
  <si>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</si>
  <si>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</si>
  <si>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</si>
  <si>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</si>
  <si>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</si>
  <si>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</si>
  <si>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</si>
  <si>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</si>
  <si>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</si>
  <si>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</si>
  <si>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</si>
  <si>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</si>
  <si>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</si>
  <si>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</si>
  <si>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</si>
  <si>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</si>
  <si>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</si>
  <si>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</si>
  <si>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</si>
  <si>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</si>
  <si>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</si>
  <si>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</si>
  <si>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</si>
  <si>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</si>
  <si>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</si>
  <si>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</si>
  <si>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</si>
  <si>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</si>
  <si>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</si>
  <si>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</si>
  <si>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</si>
  <si>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</si>
  <si>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</si>
  <si>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</si>
  <si>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</si>
  <si>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</si>
  <si>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</si>
  <si>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</si>
  <si>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</si>
  <si>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</si>
  <si>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</si>
  <si>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</si>
  <si>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</si>
  <si>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</si>
  <si>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</si>
  <si>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</si>
  <si>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</si>
  <si>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</si>
  <si>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</si>
  <si>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</si>
  <si>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</si>
  <si>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</si>
  <si>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</si>
  <si>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</si>
  <si>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</si>
  <si>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</si>
  <si>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</si>
  <si>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</si>
  <si>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</si>
  <si>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</si>
  <si>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</si>
  <si>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</si>
  <si>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</si>
  <si>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</si>
  <si>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</si>
  <si>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</si>
  <si>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</si>
  <si>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</si>
  <si>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</si>
  <si>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</si>
  <si>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</si>
  <si>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</si>
  <si>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</si>
  <si>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</si>
  <si>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</si>
  <si>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</si>
  <si>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</si>
  <si>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</si>
  <si>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</si>
  <si>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</si>
  <si>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</si>
  <si>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</si>
  <si>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</si>
  <si>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</si>
  <si>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</si>
  <si>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</si>
  <si>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</si>
  <si>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</si>
  <si>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</si>
  <si>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</si>
  <si>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</si>
  <si>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</si>
  <si>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</si>
  <si>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</si>
  <si>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</si>
  <si>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</si>
  <si>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</si>
  <si>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</si>
  <si>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</si>
  <si>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</si>
  <si>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</si>
  <si>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</si>
  <si>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</si>
  <si>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</si>
  <si>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</si>
  <si>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</si>
  <si>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</si>
  <si>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</si>
  <si>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</si>
  <si>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</si>
  <si>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</si>
  <si>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</si>
  <si>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</si>
  <si>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</si>
  <si>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</si>
  <si>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</si>
  <si>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</si>
  <si>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</si>
  <si>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</si>
  <si>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</si>
  <si>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</si>
  <si>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</si>
  <si>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</si>
  <si>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</si>
  <si>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</si>
  <si>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</si>
  <si>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</si>
  <si>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</si>
  <si>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</si>
  <si>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</si>
  <si>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</si>
  <si>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</si>
  <si>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</si>
  <si>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</si>
  <si>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</si>
  <si>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</si>
  <si>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</si>
  <si>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</si>
  <si>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</si>
  <si>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</si>
  <si>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</si>
  <si>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</si>
  <si>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</si>
  <si>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</si>
  <si>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</si>
  <si>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</si>
  <si>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</si>
  <si>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</si>
  <si>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</si>
  <si>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</si>
  <si>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</si>
  <si>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</si>
  <si>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</si>
  <si>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</si>
  <si>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</si>
  <si>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</si>
  <si>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</si>
  <si>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</si>
  <si>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</si>
  <si>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</si>
  <si>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</si>
  <si>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</si>
  <si>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</si>
  <si>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</si>
  <si>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</si>
  <si>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</si>
  <si>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</si>
  <si>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</si>
  <si>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</si>
  <si>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</si>
  <si>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</si>
  <si>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</si>
  <si>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</si>
  <si>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</si>
  <si>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</si>
  <si>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</si>
  <si>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</si>
  <si>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</si>
  <si>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</si>
  <si>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</si>
  <si>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</si>
  <si>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</si>
  <si>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</si>
  <si>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</si>
  <si>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</si>
  <si>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</si>
  <si>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</si>
  <si>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</si>
  <si>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</si>
  <si>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</si>
  <si>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</si>
  <si>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</si>
  <si>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</si>
  <si>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</si>
  <si>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</si>
  <si>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</si>
  <si>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</si>
  <si>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</si>
  <si>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</si>
  <si>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</si>
  <si>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</si>
  <si>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</si>
  <si>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</si>
  <si>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</si>
  <si>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</si>
  <si>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</si>
  <si>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</si>
  <si>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</si>
  <si>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</si>
  <si>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</si>
  <si>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</si>
  <si>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</si>
  <si>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</si>
  <si>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</si>
  <si>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</si>
  <si>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</si>
  <si>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</si>
  <si>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</si>
  <si>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</si>
  <si>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</si>
  <si>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</si>
  <si>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</si>
  <si>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</si>
  <si>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</si>
  <si>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</si>
  <si>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</si>
  <si>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</si>
  <si>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</si>
  <si>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</si>
  <si>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</si>
  <si>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</si>
  <si>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</si>
  <si>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</si>
  <si>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</si>
  <si>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</si>
  <si>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</si>
  <si>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</si>
  <si>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</si>
  <si>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</si>
  <si>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</si>
  <si>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</si>
  <si>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</si>
  <si>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</si>
  <si>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</si>
  <si>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</si>
  <si>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</si>
  <si>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</si>
  <si>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</si>
  <si>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</si>
  <si>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</si>
  <si>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</si>
  <si>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</si>
  <si>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</si>
  <si>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</si>
  <si>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</si>
  <si>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</si>
  <si>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</si>
  <si>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</si>
  <si>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</si>
  <si>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</si>
  <si>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</si>
  <si>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</si>
  <si>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</si>
  <si>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</si>
  <si>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</si>
  <si>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</si>
  <si>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</si>
  <si>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</si>
  <si>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</si>
  <si>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</si>
  <si>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</si>
  <si>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</si>
  <si>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</si>
  <si>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</si>
  <si>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</si>
  <si>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</si>
  <si>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</si>
  <si>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</si>
  <si>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</si>
  <si>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</si>
  <si>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</si>
  <si>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</si>
  <si>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</si>
  <si>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</si>
  <si>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</si>
  <si>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</si>
  <si>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</si>
  <si>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</si>
  <si>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</si>
  <si>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</si>
  <si>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</si>
  <si>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</si>
  <si>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</si>
  <si>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</si>
  <si>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</si>
  <si>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</si>
  <si>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</si>
  <si>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</si>
  <si>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</si>
  <si>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</si>
  <si>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</si>
  <si>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</si>
  <si>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</si>
  <si>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</si>
  <si>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</si>
  <si>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</si>
  <si>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</si>
  <si>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</si>
  <si>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</si>
  <si>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</si>
  <si>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</si>
  <si>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</si>
  <si>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</si>
  <si>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</si>
  <si>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</si>
  <si>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</si>
  <si>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</si>
  <si>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</si>
  <si>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</si>
  <si>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</si>
  <si>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</si>
  <si>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</si>
  <si>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</si>
  <si>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</si>
  <si>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</si>
  <si>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</si>
  <si>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</si>
  <si>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</si>
  <si>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</si>
  <si>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</si>
  <si>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</si>
  <si>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</si>
  <si>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</si>
  <si>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</si>
  <si>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</si>
  <si>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</si>
  <si>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</si>
  <si>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</si>
  <si>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</si>
  <si>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</si>
  <si>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</si>
  <si>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</si>
  <si>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</si>
  <si>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</si>
  <si>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</si>
  <si>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</si>
  <si>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</si>
  <si>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</si>
  <si>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</si>
  <si>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</si>
  <si>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</si>
  <si>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</si>
  <si>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</si>
  <si>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</si>
  <si>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</si>
  <si>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</si>
  <si>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</si>
  <si>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</si>
  <si>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</si>
  <si>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</si>
  <si>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</si>
  <si>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</si>
  <si>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</si>
  <si>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</si>
  <si>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</si>
  <si>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</si>
  <si>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</si>
  <si>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</si>
  <si>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</si>
  <si>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</si>
  <si>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</si>
  <si>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</si>
  <si>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</si>
  <si>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</si>
  <si>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</si>
  <si>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</si>
  <si>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</si>
  <si>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</si>
  <si>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</si>
  <si>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</si>
  <si>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</si>
  <si>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</si>
  <si>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</si>
  <si>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</si>
  <si>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</si>
  <si>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</si>
  <si>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</si>
  <si>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</si>
  <si>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</si>
  <si>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</si>
  <si>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</si>
  <si>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</si>
  <si>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</si>
  <si>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</si>
  <si>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</si>
  <si>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</si>
  <si>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</si>
  <si>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</si>
  <si>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</si>
  <si>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</si>
  <si>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</si>
  <si>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</si>
  <si>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</si>
  <si>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</si>
  <si>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</si>
  <si>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</si>
  <si>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</si>
  <si>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</si>
  <si>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</si>
  <si>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</si>
  <si>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</si>
  <si>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</si>
  <si>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</si>
  <si>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</si>
  <si>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</si>
  <si>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</si>
  <si>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</si>
  <si>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</si>
  <si>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</si>
  <si>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</si>
  <si>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</si>
  <si>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</si>
  <si>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</si>
  <si>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</si>
  <si>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</si>
  <si>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</si>
  <si>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</si>
  <si>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</si>
  <si>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</si>
  <si>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</si>
  <si>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</si>
  <si>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</si>
  <si>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</si>
  <si>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</si>
  <si>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</si>
  <si>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</si>
  <si>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</si>
  <si>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</si>
  <si>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</si>
  <si>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</si>
  <si>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</si>
  <si>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</si>
  <si>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</si>
  <si>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</si>
  <si>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</si>
  <si>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</si>
  <si>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</si>
  <si>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</si>
  <si>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</si>
  <si>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</si>
  <si>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</si>
  <si>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</si>
  <si>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</si>
  <si>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</si>
  <si>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</si>
  <si>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</si>
  <si>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</si>
  <si>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</si>
  <si>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</si>
  <si>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</si>
  <si>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</si>
  <si>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</si>
  <si>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</si>
  <si>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</si>
  <si>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</si>
  <si>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</si>
  <si>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</si>
  <si>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</si>
  <si>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</si>
  <si>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</si>
  <si>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</si>
  <si>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</si>
  <si>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</si>
  <si>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</si>
  <si>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</si>
  <si>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</si>
  <si>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</si>
  <si>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</si>
  <si>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</si>
  <si>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</si>
  <si>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</si>
  <si>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</si>
  <si>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</si>
  <si>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</si>
  <si>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</si>
  <si>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</si>
  <si>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</si>
  <si>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</si>
  <si>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</si>
  <si>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</si>
  <si>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</si>
  <si>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</si>
  <si>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</si>
  <si>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</si>
  <si>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</si>
  <si>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</si>
  <si>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</si>
  <si>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</si>
  <si>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</si>
  <si>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</si>
  <si>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</si>
  <si>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</si>
  <si>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</si>
  <si>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</si>
  <si>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</si>
  <si>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</si>
  <si>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</si>
  <si>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</si>
  <si>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</si>
  <si>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</si>
  <si>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</si>
  <si>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</si>
  <si>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</si>
  <si>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</si>
  <si>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</si>
  <si>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</si>
  <si>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</si>
  <si>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</si>
  <si>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</si>
  <si>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</si>
  <si>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</si>
  <si>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</si>
  <si>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</si>
  <si>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</si>
  <si>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</si>
  <si>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</si>
  <si>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</si>
  <si>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</si>
  <si>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</si>
  <si>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</si>
  <si>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</si>
  <si>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</si>
  <si>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</si>
  <si>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</si>
  <si>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</si>
  <si>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</si>
  <si>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</si>
  <si>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</si>
  <si>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</si>
  <si>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</si>
  <si>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</si>
  <si>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</si>
  <si>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</si>
  <si>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</si>
  <si>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</si>
  <si>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</si>
  <si>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</si>
  <si>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</si>
  <si>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</si>
  <si>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</si>
  <si>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</si>
  <si>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</si>
  <si>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</si>
  <si>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</si>
  <si>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</si>
  <si>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</si>
  <si>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</si>
  <si>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</si>
  <si>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</si>
  <si>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</si>
  <si>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</si>
  <si>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</si>
  <si>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</si>
  <si>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</si>
  <si>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</si>
  <si>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</si>
  <si>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</si>
  <si>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</si>
  <si>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</si>
  <si>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</si>
  <si>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</si>
  <si>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</si>
  <si>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</si>
  <si>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</si>
  <si>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</si>
  <si>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</si>
  <si>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</si>
  <si>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</si>
  <si>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</si>
  <si>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</si>
  <si>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</si>
  <si>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</si>
  <si>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</si>
  <si>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</si>
  <si>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</si>
  <si>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</si>
  <si>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</si>
  <si>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</si>
  <si>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</si>
  <si>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</si>
  <si>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</si>
  <si>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</si>
  <si>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</si>
  <si>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</si>
  <si>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</si>
  <si>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</si>
  <si>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</si>
  <si>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</si>
  <si>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</si>
  <si>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</si>
  <si>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</si>
  <si>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</si>
  <si>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</si>
  <si>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</si>
  <si>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</si>
  <si>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</si>
  <si>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</si>
  <si>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</si>
  <si>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</si>
  <si>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</si>
  <si>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</si>
  <si>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</si>
  <si>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</si>
  <si>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</si>
  <si>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</si>
  <si>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</si>
  <si>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</si>
  <si>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</si>
  <si>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</si>
  <si>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</si>
  <si>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</si>
  <si>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</si>
  <si>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</si>
  <si>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</si>
  <si>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</si>
  <si>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</si>
  <si>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</si>
  <si>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</si>
  <si>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</si>
  <si>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</si>
  <si>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</si>
  <si>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</si>
  <si>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</si>
  <si>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</si>
  <si>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</si>
  <si>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</si>
  <si>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</si>
  <si>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</si>
  <si>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</si>
  <si>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</si>
  <si>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</si>
  <si>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</si>
  <si>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</si>
  <si>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</si>
  <si>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</si>
  <si>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</si>
  <si>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</si>
  <si>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</si>
  <si>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</si>
  <si>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</si>
  <si>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</si>
  <si>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</si>
  <si>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</si>
  <si>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</si>
  <si>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</si>
  <si>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</si>
  <si>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</si>
  <si>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</si>
  <si>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</si>
  <si>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</si>
  <si>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</si>
  <si>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</si>
  <si>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</si>
  <si>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</si>
  <si>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</si>
  <si>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</si>
  <si>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</si>
  <si>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</si>
  <si>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</si>
  <si>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</si>
  <si>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</si>
  <si>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</si>
  <si>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</si>
  <si>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</si>
  <si>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</si>
  <si>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</si>
  <si>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</si>
  <si>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</si>
  <si>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</si>
  <si>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</si>
  <si>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</si>
  <si>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</si>
  <si>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</si>
  <si>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</si>
  <si>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</si>
  <si>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</si>
  <si>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</si>
  <si>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</si>
  <si>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</si>
  <si>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</si>
  <si>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</si>
  <si>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</si>
  <si>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</si>
  <si>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</si>
  <si>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</si>
  <si>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</si>
  <si>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</si>
  <si>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</si>
  <si>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</si>
  <si>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</si>
  <si>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</si>
  <si>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</si>
  <si>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</si>
  <si>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</si>
  <si>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</si>
  <si>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</si>
  <si>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</si>
  <si>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</si>
  <si>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</si>
  <si>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</si>
  <si>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</si>
  <si>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</si>
  <si>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</si>
  <si>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</si>
  <si>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</si>
  <si>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</si>
  <si>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</si>
  <si>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</si>
  <si>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</si>
  <si>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</si>
  <si>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</si>
  <si>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</si>
  <si>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</si>
  <si>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</si>
  <si>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</si>
  <si>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</si>
  <si>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</si>
  <si>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</si>
  <si>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</si>
  <si>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</si>
  <si>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</si>
  <si>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</si>
  <si>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</si>
  <si>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</si>
  <si>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</si>
  <si>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</si>
  <si>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</si>
  <si>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</si>
  <si>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</si>
  <si>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</si>
  <si>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</si>
  <si>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</si>
  <si>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</si>
  <si>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</si>
  <si>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</si>
  <si>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</si>
  <si>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</si>
  <si>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</si>
  <si>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</si>
  <si>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</si>
  <si>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</si>
  <si>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</si>
  <si>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</si>
  <si>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</si>
  <si>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</si>
  <si>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</si>
  <si>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</si>
  <si>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</si>
  <si>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</si>
  <si>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</si>
  <si>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</si>
  <si>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</si>
  <si>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</si>
  <si>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</si>
  <si>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</si>
  <si>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</si>
  <si>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</si>
  <si>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</si>
  <si>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</si>
  <si>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</si>
  <si>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</si>
  <si>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</si>
  <si>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</si>
  <si>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</si>
  <si>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</si>
  <si>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</si>
  <si>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</si>
  <si>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</si>
  <si>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</si>
  <si>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</si>
  <si>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</si>
  <si>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</si>
  <si>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</si>
  <si>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</si>
  <si>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</si>
  <si>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</si>
  <si>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</si>
  <si>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</si>
  <si>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</si>
  <si>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</si>
  <si>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</si>
  <si>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</si>
  <si>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</si>
  <si>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</si>
  <si>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</si>
  <si>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</si>
  <si>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</si>
  <si>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</si>
  <si>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</si>
  <si>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</si>
  <si>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</si>
  <si>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</si>
  <si>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</si>
  <si>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</si>
  <si>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</si>
  <si>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</si>
  <si>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</si>
  <si>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</si>
  <si>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</si>
  <si>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</si>
  <si>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</si>
  <si>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</si>
  <si>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</si>
  <si>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</si>
  <si>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</si>
  <si>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</si>
  <si>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</si>
  <si>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</si>
  <si>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</si>
  <si>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</si>
  <si>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</si>
  <si>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</si>
  <si>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</si>
  <si>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</si>
  <si>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</si>
  <si>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</si>
  <si>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</si>
  <si>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</si>
  <si>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</si>
  <si>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</si>
  <si>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</si>
  <si>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</si>
  <si>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</si>
  <si>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</si>
  <si>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</si>
  <si>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</si>
  <si>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</si>
  <si>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</si>
  <si>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</si>
  <si>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</si>
  <si>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</si>
  <si>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</si>
  <si>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</si>
  <si>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</si>
  <si>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</si>
  <si>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</si>
  <si>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</si>
  <si>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</si>
  <si>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</si>
  <si>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</si>
  <si>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</si>
  <si>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</si>
  <si>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</si>
  <si>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</si>
  <si>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</si>
  <si>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</si>
  <si>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</si>
  <si>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</si>
  <si>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</si>
  <si>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</si>
  <si>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</si>
  <si>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</si>
  <si>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</si>
  <si>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</si>
  <si>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</si>
  <si>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</si>
  <si>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</si>
  <si>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</si>
  <si>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</si>
  <si>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</si>
  <si>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</si>
  <si>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</si>
  <si>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</si>
  <si>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</si>
  <si>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</si>
  <si>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</si>
  <si>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</si>
  <si>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</si>
  <si>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</si>
  <si>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</si>
  <si>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</si>
  <si>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</si>
  <si>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</si>
  <si>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</si>
  <si>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</si>
  <si>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</si>
  <si>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</si>
  <si>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</si>
  <si>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</si>
  <si>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</si>
  <si>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</si>
  <si>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</si>
  <si>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</si>
  <si>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</si>
  <si>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</si>
  <si>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</si>
  <si>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</si>
  <si>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</si>
  <si>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</si>
  <si>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</si>
  <si>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</si>
  <si>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</si>
  <si>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</si>
  <si>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</si>
  <si>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</si>
  <si>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</si>
  <si>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</si>
  <si>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</si>
  <si>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</si>
  <si>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</si>
  <si>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</si>
  <si>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</si>
  <si>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</si>
  <si>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</si>
  <si>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</si>
  <si>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</si>
  <si>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</si>
  <si>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</si>
  <si>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</si>
  <si>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</si>
  <si>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</si>
  <si>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</si>
  <si>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</si>
  <si>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</si>
  <si>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</si>
  <si>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</si>
  <si>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</si>
  <si>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</si>
  <si>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</si>
  <si>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</si>
  <si>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</si>
  <si>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</si>
  <si>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</si>
  <si>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</si>
  <si>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</si>
  <si>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</si>
  <si>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</si>
  <si>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</si>
  <si>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</si>
  <si>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</si>
  <si>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</si>
  <si>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</si>
  <si>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</si>
  <si>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</si>
  <si>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</si>
  <si>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</si>
  <si>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</si>
  <si>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</si>
  <si>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</si>
  <si>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</si>
  <si>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</si>
  <si>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</si>
  <si>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</si>
  <si>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</si>
  <si>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</si>
  <si>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</si>
  <si>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</si>
  <si>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</si>
  <si>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</si>
  <si>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</si>
  <si>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</si>
  <si>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</si>
  <si>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</si>
  <si>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</si>
  <si>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</si>
  <si>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</si>
  <si>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</si>
  <si>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</si>
  <si>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</si>
  <si>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</si>
  <si>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</si>
  <si>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</si>
  <si>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</si>
  <si>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</si>
  <si>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</si>
  <si>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</si>
  <si>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</si>
  <si>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</si>
  <si>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</si>
  <si>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</si>
  <si>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</si>
  <si>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</si>
  <si>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</si>
  <si>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</si>
  <si>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</si>
  <si>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</si>
  <si>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</si>
  <si>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</si>
  <si>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</si>
  <si>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</si>
  <si>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</si>
  <si>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</si>
  <si>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</si>
  <si>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</si>
  <si>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</si>
  <si>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</si>
  <si>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</si>
  <si>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</si>
  <si>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</si>
  <si>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</si>
  <si>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</si>
  <si>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</si>
  <si>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</si>
  <si>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</si>
  <si>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</si>
  <si>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</si>
  <si>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</si>
  <si>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</si>
  <si>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</si>
  <si>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</si>
  <si>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</si>
  <si>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</si>
  <si>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</si>
  <si>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</si>
  <si>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</si>
  <si>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</si>
  <si>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</si>
  <si>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</si>
  <si>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</si>
  <si>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</si>
  <si>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</si>
  <si>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</si>
  <si>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</si>
  <si>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</si>
  <si>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</si>
  <si>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</si>
  <si>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</si>
  <si>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</si>
  <si>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</si>
  <si>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</si>
  <si>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</si>
  <si>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</si>
  <si>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</si>
  <si>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</si>
  <si>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</si>
  <si>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</si>
  <si>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</si>
  <si>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</si>
  <si>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</si>
  <si>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</si>
  <si>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</si>
  <si>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</si>
  <si>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</si>
  <si>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</si>
  <si>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</si>
  <si>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</si>
  <si>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</si>
  <si>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</si>
  <si>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</si>
  <si>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</si>
  <si>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</si>
  <si>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</si>
  <si>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</si>
  <si>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</si>
  <si>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</si>
  <si>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</si>
  <si>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</si>
  <si>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</si>
  <si>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</si>
  <si>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</si>
  <si>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</si>
  <si>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</si>
  <si>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</si>
  <si>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</si>
  <si>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</si>
  <si>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</si>
  <si>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</si>
  <si>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</si>
  <si>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</si>
  <si>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</si>
  <si>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</si>
  <si>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</si>
  <si>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</si>
  <si>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</si>
  <si>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</si>
  <si>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</si>
  <si>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</si>
  <si>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</si>
  <si>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</si>
  <si>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</si>
  <si>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</si>
  <si>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</si>
  <si>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</si>
  <si>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</si>
  <si>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</si>
  <si>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</si>
  <si>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</si>
  <si>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</si>
  <si>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</si>
  <si>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</si>
  <si>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</si>
  <si>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</si>
  <si>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</si>
  <si>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</si>
  <si>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</si>
  <si>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</si>
  <si>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</si>
  <si>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</si>
  <si>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</si>
  <si>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</si>
  <si>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</si>
  <si>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</si>
  <si>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</si>
  <si>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</si>
  <si>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</si>
  <si>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</si>
  <si>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</si>
  <si>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</si>
  <si>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</si>
  <si>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</si>
  <si>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</si>
  <si>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</si>
  <si>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</si>
  <si>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</si>
  <si>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</si>
  <si>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</si>
  <si>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</si>
  <si>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</si>
  <si>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</si>
  <si>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</si>
  <si>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</si>
  <si>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</si>
  <si>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</si>
  <si>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</si>
  <si>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</si>
  <si>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</si>
  <si>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</si>
  <si>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</si>
  <si>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</si>
  <si>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</si>
  <si>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</si>
  <si>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</si>
  <si>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</si>
  <si>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</si>
  <si>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</si>
  <si>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</si>
  <si>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</si>
  <si>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</si>
  <si>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</si>
  <si>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</si>
  <si>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</si>
  <si>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</si>
  <si>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</si>
  <si>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</si>
  <si>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</si>
  <si>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</si>
  <si>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</si>
  <si>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</si>
  <si>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</si>
  <si>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</si>
  <si>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</si>
  <si>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</si>
  <si>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</si>
  <si>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</si>
  <si>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</si>
  <si>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</si>
  <si>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</si>
  <si>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</si>
  <si>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</si>
  <si>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</si>
  <si>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</si>
  <si>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</si>
  <si>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</si>
  <si>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</si>
  <si>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</si>
  <si>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</si>
  <si>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</si>
  <si>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</si>
  <si>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</si>
  <si>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</si>
  <si>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</si>
  <si>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</si>
  <si>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</si>
  <si>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</si>
  <si>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</si>
  <si>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</si>
  <si>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</si>
  <si>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</si>
  <si>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</si>
  <si>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</si>
  <si>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</si>
  <si>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</si>
  <si>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</si>
  <si>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</si>
  <si>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</si>
  <si>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</si>
  <si>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</si>
  <si>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</si>
  <si>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</si>
  <si>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</si>
  <si>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</si>
  <si>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</si>
  <si>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</si>
  <si>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</si>
  <si>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</si>
  <si>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</si>
  <si>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</si>
  <si>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</si>
  <si>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</si>
  <si>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</si>
  <si>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</si>
  <si>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</si>
  <si>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</si>
  <si>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</si>
  <si>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</si>
  <si>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</si>
  <si>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</si>
  <si>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</si>
  <si>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</si>
  <si>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</si>
  <si>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</si>
  <si>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</si>
  <si>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</si>
  <si>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</si>
  <si>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</si>
  <si>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</si>
  <si>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</si>
  <si>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</si>
  <si>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</si>
  <si>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</si>
  <si>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</si>
  <si>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</si>
  <si>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</si>
  <si>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</si>
  <si>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</si>
  <si>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</si>
  <si>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</si>
  <si>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</si>
  <si>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</si>
  <si>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</si>
  <si>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</si>
  <si>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</si>
  <si>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</si>
  <si>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</si>
  <si>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</si>
  <si>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</si>
  <si>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</si>
  <si>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</si>
  <si>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</si>
  <si>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</si>
  <si>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</si>
  <si>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</si>
  <si>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</si>
  <si>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</si>
  <si>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</si>
  <si>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</si>
  <si>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</si>
  <si>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</si>
  <si>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</si>
  <si>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</si>
  <si>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</si>
  <si>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</si>
  <si>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</si>
  <si>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</si>
  <si>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</si>
  <si>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</si>
  <si>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</si>
  <si>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</si>
  <si>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</si>
  <si>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</si>
  <si>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</si>
  <si>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</si>
  <si>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</si>
  <si>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</si>
  <si>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</si>
  <si>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</si>
  <si>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</si>
  <si>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</si>
  <si>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</si>
  <si>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</si>
  <si>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</si>
  <si>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</si>
  <si>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</si>
  <si>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</si>
  <si>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</si>
  <si>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</si>
  <si>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</si>
  <si>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</si>
  <si>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</si>
  <si>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</si>
  <si>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</si>
  <si>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</si>
  <si>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</si>
  <si>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</si>
  <si>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</si>
  <si>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</si>
  <si>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</si>
  <si>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</si>
  <si>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</si>
  <si>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</si>
  <si>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</si>
  <si>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</si>
  <si>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</si>
  <si>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</si>
  <si>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</si>
  <si>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</si>
  <si>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</si>
  <si>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</si>
  <si>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</si>
  <si>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</si>
  <si>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</si>
  <si>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</si>
  <si>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</si>
  <si>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</si>
  <si>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</si>
  <si>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</si>
  <si>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</si>
  <si>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</si>
  <si>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</si>
  <si>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</si>
  <si>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</si>
  <si>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</si>
  <si>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</si>
  <si>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</si>
  <si>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</si>
  <si>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</si>
  <si>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</si>
  <si>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</si>
  <si>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</si>
  <si>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</si>
  <si>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</si>
  <si>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</si>
  <si>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</si>
  <si>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</si>
  <si>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</si>
  <si>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</si>
  <si>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</si>
  <si>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</si>
  <si>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</si>
  <si>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</si>
  <si>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</si>
  <si>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</si>
  <si>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</si>
  <si>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</si>
  <si>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</si>
  <si>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</si>
  <si>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</si>
  <si>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</si>
  <si>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</si>
  <si>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</si>
  <si>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</si>
  <si>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</si>
  <si>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</si>
  <si>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</si>
  <si>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</si>
  <si>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</si>
  <si>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</si>
  <si>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</si>
  <si>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</si>
  <si>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</si>
  <si>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</si>
  <si>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</si>
  <si>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</si>
  <si>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</si>
  <si>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</si>
  <si>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</si>
  <si>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</si>
  <si>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</si>
  <si>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</si>
  <si>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</si>
  <si>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</si>
  <si>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</si>
  <si>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</si>
  <si>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</si>
  <si>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</si>
  <si>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</si>
  <si>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</si>
  <si>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</si>
  <si>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</si>
  <si>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</si>
  <si>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</si>
  <si>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</si>
  <si>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</si>
  <si>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</si>
  <si>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</si>
  <si>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</si>
  <si>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</si>
  <si>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</si>
  <si>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</si>
  <si>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</si>
  <si>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</si>
  <si>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</si>
  <si>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</si>
  <si>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</si>
  <si>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</si>
  <si>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</si>
  <si>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</si>
  <si>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</si>
  <si>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</si>
  <si>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</si>
  <si>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</si>
  <si>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</si>
  <si>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</si>
  <si>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</si>
  <si>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</si>
  <si>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</si>
  <si>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</si>
  <si>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</si>
  <si>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</si>
  <si>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</si>
  <si>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</si>
  <si>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</si>
  <si>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</si>
  <si>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</si>
  <si>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</si>
  <si>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</si>
  <si>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</si>
  <si>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</si>
  <si>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</si>
  <si>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</si>
  <si>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</si>
  <si>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</si>
  <si>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</si>
  <si>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</si>
  <si>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</si>
  <si>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</si>
  <si>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</si>
  <si>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</si>
  <si>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</si>
  <si>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</si>
  <si>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</si>
  <si>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</si>
  <si>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</si>
  <si>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</si>
  <si>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</si>
  <si>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</si>
  <si>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</si>
  <si>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</si>
  <si>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</si>
  <si>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</si>
  <si>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</si>
  <si>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</si>
  <si>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</si>
  <si>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</si>
  <si>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</si>
  <si>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</si>
  <si>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</si>
  <si>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</si>
  <si>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</si>
  <si>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</si>
  <si>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</si>
  <si>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</si>
  <si>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</si>
  <si>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</si>
  <si>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</si>
  <si>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</si>
  <si>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</si>
  <si>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</si>
  <si>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</si>
  <si>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</si>
  <si>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</si>
  <si>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</si>
  <si>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</si>
  <si>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</si>
  <si>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</si>
  <si>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</si>
  <si>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</si>
  <si>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</si>
  <si>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</si>
  <si>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</si>
  <si>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</si>
  <si>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</si>
  <si>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</si>
  <si>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</si>
  <si>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</si>
  <si>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</si>
  <si>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</si>
  <si>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</si>
  <si>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</si>
  <si>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</si>
  <si>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</si>
  <si>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</si>
  <si>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</si>
  <si>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</si>
  <si>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</si>
  <si>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</si>
  <si>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</si>
  <si>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</si>
  <si>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</si>
  <si>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</si>
  <si>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</si>
  <si>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</si>
  <si>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</si>
  <si>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</si>
  <si>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</si>
  <si>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</si>
  <si>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</si>
  <si>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</si>
  <si>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</si>
  <si>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</si>
  <si>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</si>
  <si>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</si>
  <si>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</si>
  <si>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</si>
  <si>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</si>
  <si>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</si>
  <si>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</si>
  <si>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</si>
  <si>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</si>
  <si>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</si>
  <si>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</si>
  <si>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</si>
  <si>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</si>
  <si>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</si>
  <si>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</si>
  <si>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</si>
  <si>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</si>
  <si>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</si>
  <si>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</si>
  <si>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</si>
  <si>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</si>
  <si>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</si>
  <si>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</si>
  <si>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</si>
  <si>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</si>
  <si>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</si>
  <si>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</si>
  <si>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</si>
  <si>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</si>
  <si>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</si>
  <si>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</si>
  <si>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</si>
  <si>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</si>
  <si>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</si>
  <si>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</si>
  <si>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</si>
  <si>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</si>
  <si>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</si>
  <si>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</si>
  <si>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</si>
  <si>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</si>
  <si>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</si>
  <si>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</si>
  <si>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</si>
  <si>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</si>
  <si>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</si>
  <si>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</si>
  <si>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</si>
  <si>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</si>
  <si>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</si>
  <si>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</si>
  <si>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</si>
  <si>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</si>
  <si>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</si>
  <si>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</si>
  <si>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</si>
  <si>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</si>
  <si>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</si>
  <si>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</si>
  <si>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</si>
  <si>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</si>
  <si>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</si>
  <si>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</si>
  <si>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</si>
  <si>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</si>
  <si>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</si>
  <si>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</si>
  <si>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</si>
  <si>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</si>
  <si>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</si>
  <si>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</si>
  <si>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</si>
  <si>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</si>
  <si>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</si>
  <si>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</si>
  <si>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</si>
  <si>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</si>
  <si>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</si>
  <si>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</si>
  <si>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</si>
  <si>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</si>
  <si>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</si>
  <si>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</si>
  <si>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</si>
  <si>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</si>
  <si>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</si>
  <si>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</si>
  <si>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</si>
  <si>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</si>
  <si>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</si>
  <si>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</si>
  <si>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</si>
  <si>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</si>
  <si>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</si>
  <si>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</si>
  <si>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</si>
  <si>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</si>
  <si>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</si>
  <si>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</si>
  <si>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</si>
  <si>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</si>
  <si>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</si>
  <si>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</si>
  <si>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</si>
  <si>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</si>
  <si>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</si>
  <si>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</si>
  <si>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</si>
  <si>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</si>
  <si>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</si>
  <si>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</si>
  <si>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</si>
  <si>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</si>
  <si>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</si>
  <si>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</si>
  <si>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</si>
  <si>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</si>
  <si>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</si>
  <si>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</si>
  <si>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</si>
  <si>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</si>
  <si>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</si>
  <si>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</si>
  <si>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</si>
  <si>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</si>
  <si>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</si>
  <si>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</si>
  <si>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</si>
  <si>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</si>
  <si>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</si>
  <si>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</si>
  <si>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</si>
  <si>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</si>
  <si>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</si>
  <si>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</si>
  <si>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</si>
  <si>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</si>
  <si>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</si>
  <si>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</si>
  <si>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</si>
  <si>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</si>
  <si>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</si>
  <si>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</si>
  <si>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</si>
  <si>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</si>
  <si>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</si>
  <si>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</si>
  <si>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</si>
  <si>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</si>
  <si>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</si>
  <si>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</si>
  <si>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</si>
  <si>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</si>
  <si>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</si>
  <si>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</si>
  <si>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</si>
  <si>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</si>
  <si>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</si>
  <si>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</si>
  <si>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</si>
  <si>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</si>
  <si>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</si>
  <si>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</si>
  <si>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</si>
  <si>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</si>
  <si>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</si>
  <si>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</si>
  <si>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</si>
  <si>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</si>
  <si>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</si>
  <si>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</si>
  <si>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</si>
  <si>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</si>
  <si>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</si>
  <si>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</si>
  <si>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</si>
  <si>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</si>
  <si>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</si>
  <si>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</si>
  <si>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</si>
  <si>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</si>
  <si>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</si>
  <si>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</si>
  <si>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</si>
  <si>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</si>
  <si>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</si>
  <si>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</si>
  <si>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</si>
  <si>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</si>
  <si>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</si>
  <si>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</si>
  <si>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</si>
  <si>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</si>
  <si>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</si>
  <si>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</si>
  <si>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</si>
  <si>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</si>
  <si>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</si>
  <si>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</si>
  <si>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</si>
  <si>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</si>
  <si>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</si>
  <si>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</si>
  <si>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</si>
  <si>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</si>
  <si>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</si>
  <si>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</si>
  <si>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</si>
  <si>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</si>
  <si>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</si>
  <si>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</si>
  <si>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</si>
  <si>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</si>
  <si>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</si>
  <si>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</si>
  <si>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</si>
  <si>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</si>
  <si>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</si>
  <si>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</si>
  <si>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</si>
  <si>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</si>
  <si>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</si>
  <si>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</si>
  <si>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</si>
  <si>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</si>
  <si>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</si>
  <si>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</si>
  <si>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</si>
  <si>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</si>
  <si>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</si>
  <si>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</si>
  <si>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</si>
  <si>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</si>
  <si>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</si>
  <si>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</si>
  <si>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</si>
  <si>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</si>
  <si>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</si>
  <si>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</si>
  <si>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</si>
  <si>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</si>
  <si>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</si>
  <si>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</si>
  <si>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</si>
  <si>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</si>
  <si>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</si>
  <si>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</si>
  <si>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</si>
  <si>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</si>
  <si>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</si>
  <si>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</si>
  <si>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</si>
  <si>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</si>
  <si>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</si>
  <si>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</si>
  <si>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</si>
  <si>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</si>
  <si>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</si>
  <si>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</si>
  <si>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</si>
  <si>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</si>
  <si>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</si>
  <si>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</si>
  <si>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</si>
  <si>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</si>
  <si>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</si>
  <si>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</si>
  <si>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</si>
  <si>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</si>
  <si>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</si>
  <si>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</si>
  <si>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</si>
  <si>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</si>
  <si>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</si>
  <si>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</si>
  <si>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</si>
  <si>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</si>
  <si>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</si>
  <si>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</si>
  <si>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</si>
  <si>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</si>
  <si>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</si>
  <si>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</si>
  <si>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</si>
  <si>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</si>
  <si>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</si>
  <si>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</si>
  <si>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</si>
  <si>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</si>
  <si>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</si>
  <si>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</si>
  <si>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</si>
  <si>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</si>
  <si>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</si>
  <si>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</si>
  <si>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</si>
  <si>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</si>
  <si>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</si>
  <si>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</si>
  <si>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</si>
  <si>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</si>
  <si>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</si>
  <si>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</si>
  <si>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</si>
  <si>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</si>
  <si>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</si>
  <si>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</si>
  <si>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</si>
  <si>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</si>
  <si>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</si>
  <si>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</si>
  <si>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</si>
  <si>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</si>
  <si>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</si>
  <si>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</si>
  <si>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</si>
  <si>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</si>
  <si>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</si>
  <si>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</si>
  <si>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</si>
  <si>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</si>
  <si>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</si>
  <si>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</si>
  <si>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</si>
  <si>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</si>
  <si>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</si>
  <si>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</si>
  <si>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</si>
  <si>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</si>
  <si>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</si>
  <si>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</si>
  <si>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</si>
  <si>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</si>
  <si>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</si>
  <si>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</si>
  <si>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</si>
  <si>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</si>
  <si>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</si>
  <si>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</si>
  <si>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</si>
  <si>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</si>
  <si>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</si>
  <si>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</si>
  <si>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</si>
  <si>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</si>
  <si>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</si>
  <si>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</si>
  <si>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</si>
  <si>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</si>
  <si>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</si>
  <si>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</si>
  <si>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</si>
  <si>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</si>
  <si>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</si>
  <si>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</si>
  <si>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</si>
  <si>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</si>
  <si>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</si>
  <si>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</si>
  <si>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</si>
  <si>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</si>
  <si>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</si>
  <si>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</si>
  <si>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</si>
  <si>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</si>
  <si>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</si>
  <si>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</si>
  <si>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</si>
  <si>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</si>
  <si>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</si>
  <si>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</si>
  <si>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</si>
  <si>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</si>
  <si>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</si>
  <si>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</si>
  <si>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</si>
  <si>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</si>
  <si>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</si>
  <si>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</si>
  <si>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</si>
  <si>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</si>
  <si>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</si>
  <si>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</si>
  <si>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</si>
  <si>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</si>
  <si>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</si>
  <si>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</si>
  <si>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</si>
  <si>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</si>
  <si>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</si>
  <si>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</si>
  <si>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</si>
  <si>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</si>
  <si>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</si>
  <si>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</si>
  <si>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</si>
  <si>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</si>
  <si>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</si>
  <si>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</si>
  <si>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</si>
  <si>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</si>
  <si>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</si>
  <si>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</si>
  <si>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</si>
  <si>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</si>
  <si>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</si>
  <si>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</si>
  <si>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</si>
  <si>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</si>
  <si>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</si>
  <si>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</si>
  <si>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</si>
  <si>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</si>
  <si>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</si>
  <si>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</si>
  <si>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</si>
  <si>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</si>
  <si>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</si>
  <si>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</si>
  <si>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</si>
  <si>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</si>
  <si>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</si>
  <si>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</si>
  <si>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</si>
  <si>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</si>
  <si>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</si>
  <si>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</si>
  <si>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</si>
  <si>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</si>
  <si>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</si>
  <si>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</si>
  <si>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</si>
  <si>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</si>
  <si>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</si>
  <si>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</si>
  <si>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</si>
  <si>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</si>
  <si>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</si>
  <si>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</si>
  <si>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</si>
  <si>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</si>
  <si>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</si>
  <si>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</si>
  <si>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</si>
  <si>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</si>
  <si>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</si>
  <si>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</si>
  <si>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</si>
  <si>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</si>
  <si>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</si>
  <si>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</si>
  <si>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</si>
  <si>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</si>
  <si>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</si>
  <si>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</si>
  <si>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</si>
  <si>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</si>
  <si>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</si>
  <si>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</si>
  <si>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</si>
  <si>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</si>
  <si>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</si>
  <si>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</si>
  <si>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</si>
  <si>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</si>
  <si>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</si>
  <si>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</si>
  <si>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</si>
  <si>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</si>
  <si>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</si>
  <si>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</si>
  <si>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</si>
  <si>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</si>
  <si>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</si>
  <si>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</si>
  <si>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</si>
  <si>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</si>
  <si>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</si>
  <si>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</si>
  <si>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</si>
  <si>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</si>
  <si>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</si>
  <si>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</si>
  <si>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</si>
  <si>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</si>
  <si>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</si>
  <si>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</si>
  <si>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</si>
  <si>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</si>
  <si>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</si>
  <si>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</si>
  <si>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</si>
  <si>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</si>
  <si>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</si>
  <si>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</si>
  <si>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</si>
  <si>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</si>
  <si>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</si>
  <si>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</si>
  <si>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</si>
  <si>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</si>
  <si>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</si>
  <si>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</si>
  <si>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</si>
  <si>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</si>
  <si>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</si>
  <si>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</si>
  <si>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</si>
  <si>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</si>
  <si>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</si>
  <si>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</si>
  <si>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</si>
  <si>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</si>
  <si>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</si>
  <si>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</si>
  <si>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</si>
  <si>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</si>
  <si>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</si>
  <si>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</si>
  <si>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</si>
  <si>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</si>
  <si>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</si>
  <si>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</si>
  <si>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</si>
  <si>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</si>
  <si>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</si>
  <si>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</si>
  <si>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</si>
  <si>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</si>
  <si>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</si>
  <si>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</si>
  <si>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</si>
  <si>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</si>
  <si>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</si>
  <si>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</si>
  <si>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</si>
  <si>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</si>
  <si>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</si>
  <si>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</si>
  <si>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</si>
  <si>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</si>
  <si>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</si>
  <si>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</si>
  <si>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</si>
  <si>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</si>
  <si>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</si>
  <si>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</si>
  <si>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</si>
  <si>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</si>
  <si>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</si>
  <si>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</si>
  <si>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</si>
  <si>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</si>
  <si>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</si>
  <si>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</si>
  <si>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</si>
  <si>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</si>
  <si>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</si>
  <si>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</si>
  <si>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</si>
  <si>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</si>
  <si>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</si>
  <si>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</si>
  <si>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</si>
  <si>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</si>
  <si>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</si>
  <si>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</si>
  <si>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</si>
  <si>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</si>
  <si>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</si>
  <si>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</si>
  <si>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</si>
  <si>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</si>
  <si>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</si>
  <si>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</si>
  <si>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</si>
  <si>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</si>
  <si>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</si>
  <si>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</si>
  <si>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</si>
  <si>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</si>
  <si>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</si>
  <si>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</si>
  <si>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</si>
  <si>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</si>
  <si>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</si>
  <si>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</si>
  <si>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</si>
  <si>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</si>
  <si>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</si>
  <si>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</si>
  <si>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</si>
  <si>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</si>
  <si>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</si>
  <si>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</si>
  <si>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</si>
  <si>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</si>
  <si>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</si>
  <si>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</si>
  <si>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</si>
  <si>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</si>
  <si>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</si>
  <si>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</si>
  <si>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</si>
  <si>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</si>
  <si>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</si>
  <si>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</si>
  <si>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</si>
  <si>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</si>
  <si>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</si>
  <si>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</si>
  <si>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</si>
  <si>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</si>
  <si>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</si>
  <si>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</si>
  <si>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</si>
  <si>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</si>
  <si>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</si>
  <si>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</si>
  <si>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</si>
  <si>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</si>
  <si>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</si>
  <si>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</si>
  <si>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</si>
  <si>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</si>
  <si>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</si>
  <si>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</si>
  <si>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</si>
  <si>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</si>
  <si>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</si>
  <si>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</si>
  <si>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</si>
  <si>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</si>
  <si>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</si>
  <si>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</si>
  <si>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</si>
  <si>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</si>
  <si>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</si>
  <si>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</si>
  <si>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</si>
  <si>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</si>
  <si>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</si>
  <si>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</si>
  <si>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</si>
  <si>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</si>
  <si>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</si>
  <si>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</si>
  <si>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</si>
  <si>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</si>
  <si>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</si>
  <si>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</si>
  <si>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</si>
  <si>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</si>
  <si>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</si>
  <si>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</si>
  <si>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</si>
  <si>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</si>
  <si>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</si>
  <si>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</si>
  <si>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</si>
  <si>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</si>
  <si>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</si>
  <si>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</si>
  <si>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</si>
  <si>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</si>
  <si>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</si>
  <si>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</si>
  <si>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</si>
  <si>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</si>
  <si>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</si>
  <si>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</si>
  <si>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</si>
  <si>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</si>
  <si>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</si>
  <si>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</si>
  <si>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</si>
  <si>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</si>
  <si>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</si>
  <si>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</si>
  <si>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</si>
  <si>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</si>
  <si>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</si>
  <si>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</si>
  <si>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</si>
  <si>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</si>
  <si>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</si>
  <si>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</si>
  <si>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</si>
  <si>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</si>
  <si>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</si>
  <si>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</si>
  <si>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</si>
  <si>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</si>
  <si>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</si>
  <si>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</si>
  <si>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</si>
  <si>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</si>
  <si>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</si>
  <si>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</si>
  <si>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</si>
  <si>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</si>
  <si>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</si>
  <si>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</si>
  <si>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</si>
  <si>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</si>
  <si>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</si>
  <si>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</si>
  <si>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</si>
  <si>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</si>
  <si>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</si>
  <si>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</si>
  <si>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</si>
  <si>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</si>
  <si>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</si>
  <si>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</si>
  <si>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</si>
  <si>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</si>
  <si>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</si>
  <si>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</si>
  <si>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</si>
  <si>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</si>
  <si>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</si>
  <si>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</si>
  <si>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</si>
  <si>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</si>
  <si>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</si>
  <si>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</si>
  <si>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</si>
  <si>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</si>
  <si>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</si>
  <si>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</si>
  <si>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</si>
  <si>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</si>
  <si>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</si>
  <si>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</si>
  <si>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</si>
  <si>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</si>
  <si>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</si>
  <si>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</si>
  <si>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</si>
  <si>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</si>
  <si>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</si>
  <si>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</si>
  <si>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</si>
  <si>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</si>
  <si>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</si>
  <si>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</si>
  <si>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</si>
  <si>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</si>
  <si>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</si>
  <si>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</si>
  <si>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</si>
  <si>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</si>
  <si>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</si>
  <si>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</si>
  <si>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</si>
  <si>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</si>
  <si>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</si>
  <si>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</si>
  <si>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</si>
  <si>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</si>
  <si>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</si>
  <si>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</si>
  <si>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</si>
  <si>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</si>
  <si>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</si>
  <si>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</si>
  <si>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</si>
  <si>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</si>
  <si>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</si>
  <si>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</si>
  <si>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</si>
  <si>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</si>
  <si>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</si>
  <si>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</si>
  <si>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</si>
  <si>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</si>
  <si>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</si>
  <si>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</si>
  <si>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</si>
  <si>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</si>
  <si>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</si>
  <si>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</si>
  <si>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</si>
  <si>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</si>
  <si>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</si>
  <si>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</si>
  <si>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</si>
  <si>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</si>
  <si>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</si>
  <si>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</si>
  <si>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</si>
  <si>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</si>
  <si>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</si>
  <si>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</si>
  <si>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</si>
  <si>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</si>
  <si>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</si>
  <si>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</si>
  <si>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</si>
  <si>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</si>
  <si>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</si>
  <si>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</si>
  <si>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</si>
  <si>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</si>
  <si>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</si>
  <si>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</si>
  <si>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</si>
  <si>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</si>
  <si>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</si>
  <si>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</si>
  <si>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</si>
  <si>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</si>
  <si>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</si>
  <si>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</si>
  <si>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</si>
  <si>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</si>
  <si>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</si>
  <si>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</si>
  <si>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</si>
  <si>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</si>
  <si>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</si>
  <si>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</si>
  <si>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</si>
  <si>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</si>
  <si>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</si>
  <si>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</si>
  <si>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</si>
  <si>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</si>
  <si>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</si>
  <si>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</si>
  <si>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</si>
  <si>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</si>
  <si>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</si>
  <si>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</si>
  <si>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</si>
  <si>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</si>
  <si>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</si>
  <si>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</si>
  <si>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</si>
  <si>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</si>
  <si>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</si>
  <si>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</si>
  <si>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</si>
  <si>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</si>
  <si>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</si>
  <si>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</si>
  <si>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</si>
  <si>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</si>
  <si>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</si>
  <si>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</si>
  <si>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</si>
  <si>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</si>
  <si>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</si>
  <si>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</si>
  <si>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</si>
  <si>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</si>
  <si>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</si>
  <si>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</si>
  <si>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</si>
  <si>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</si>
  <si>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</si>
  <si>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</si>
  <si>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</si>
  <si>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</si>
  <si>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</si>
  <si>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</si>
  <si>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</si>
  <si>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</si>
  <si>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</si>
  <si>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</si>
  <si>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</si>
  <si>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</si>
  <si>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</si>
  <si>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</si>
  <si>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</si>
  <si>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</si>
  <si>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</si>
  <si>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</si>
  <si>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</si>
  <si>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</si>
  <si>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</si>
  <si>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</si>
  <si>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</si>
  <si>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</si>
  <si>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</si>
  <si>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</si>
  <si>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</si>
  <si>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</si>
  <si>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</si>
  <si>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</si>
  <si>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</si>
  <si>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</si>
  <si>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</si>
  <si>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</si>
  <si>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</si>
  <si>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</si>
  <si>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</si>
  <si>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</si>
  <si>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</si>
  <si>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</si>
  <si>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</si>
  <si>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</si>
  <si>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</si>
  <si>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</si>
  <si>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</si>
  <si>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</si>
  <si>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</si>
  <si>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</si>
  <si>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</si>
  <si>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</si>
  <si>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</si>
  <si>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</si>
  <si>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</si>
  <si>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</si>
  <si>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</si>
  <si>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</si>
  <si>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</si>
  <si>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</si>
  <si>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</si>
  <si>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</si>
  <si>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</si>
  <si>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</si>
  <si>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</si>
  <si>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</si>
  <si>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</si>
  <si>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</si>
  <si>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</si>
  <si>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</si>
  <si>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</si>
  <si>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</si>
  <si>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</si>
  <si>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</si>
  <si>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</si>
  <si>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</si>
  <si>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</si>
  <si>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</si>
  <si>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</si>
  <si>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</si>
  <si>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</si>
  <si>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</si>
  <si>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</si>
  <si>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</si>
  <si>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</si>
  <si>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</si>
  <si>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</si>
  <si>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</si>
  <si>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</si>
  <si>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</si>
  <si>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</si>
  <si>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</si>
  <si>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</si>
  <si>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</si>
  <si>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</si>
  <si>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</si>
  <si>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</si>
  <si>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</si>
  <si>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</si>
  <si>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</si>
  <si>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</si>
  <si>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</si>
  <si>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</si>
  <si>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</si>
  <si>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</si>
  <si>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</si>
  <si>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</si>
  <si>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</si>
  <si>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</si>
  <si>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</si>
  <si>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</si>
  <si>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</si>
  <si>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</si>
  <si>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</si>
  <si>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</si>
  <si>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</si>
  <si>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</si>
  <si>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</si>
  <si>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</si>
  <si>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</si>
  <si>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</si>
  <si>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</si>
  <si>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</si>
  <si>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</si>
  <si>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</si>
  <si>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</si>
  <si>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</si>
  <si>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</si>
  <si>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</si>
  <si>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</si>
  <si>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</si>
  <si>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</si>
  <si>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</si>
  <si>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</si>
  <si>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</si>
  <si>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</si>
  <si>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</si>
  <si>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</si>
  <si>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</si>
  <si>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</si>
  <si>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</si>
  <si>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</si>
  <si>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</si>
  <si>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</si>
  <si>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</si>
  <si>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</si>
  <si>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</si>
  <si>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</si>
  <si>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</si>
  <si>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</si>
  <si>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</si>
  <si>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</si>
  <si>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</si>
  <si>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</si>
  <si>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</si>
  <si>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</si>
  <si>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</si>
  <si>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</si>
  <si>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</si>
  <si>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</si>
  <si>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</si>
  <si>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</si>
  <si>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</si>
  <si>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</si>
  <si>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</si>
  <si>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</si>
  <si>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</si>
  <si>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</si>
  <si>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</si>
  <si>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</si>
  <si>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</si>
  <si>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</si>
  <si>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</si>
  <si>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</si>
  <si>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</si>
  <si>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</si>
  <si>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</si>
  <si>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</si>
  <si>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</si>
  <si>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</si>
  <si>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</si>
  <si>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</si>
  <si>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</si>
  <si>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</si>
  <si>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</si>
  <si>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</si>
  <si>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</si>
  <si>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</si>
  <si>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</si>
  <si>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</si>
  <si>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</si>
  <si>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</si>
  <si>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</si>
  <si>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</si>
  <si>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</si>
  <si>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</si>
  <si>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</si>
  <si>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</si>
  <si>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</si>
  <si>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</si>
  <si>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</si>
  <si>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</si>
  <si>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</si>
  <si>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</si>
  <si>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</si>
  <si>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</si>
  <si>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</si>
  <si>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</si>
  <si>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</si>
  <si>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</si>
  <si>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</si>
  <si>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</si>
  <si>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</si>
  <si>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</si>
  <si>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</si>
  <si>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</si>
  <si>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</si>
  <si>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</si>
  <si>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</si>
  <si>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</si>
  <si>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</si>
  <si>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</si>
  <si>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</si>
  <si>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</si>
  <si>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</si>
  <si>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</si>
  <si>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</si>
  <si>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</si>
  <si>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</si>
  <si>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</si>
  <si>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</si>
  <si>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</si>
  <si>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</si>
  <si>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</si>
  <si>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</si>
  <si>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</si>
  <si>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</si>
  <si>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</si>
  <si>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</si>
  <si>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</si>
  <si>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</si>
  <si>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</si>
  <si>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</si>
  <si>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</si>
  <si>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</si>
  <si>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</si>
  <si>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</si>
  <si>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</si>
  <si>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</si>
  <si>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</si>
  <si>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</si>
  <si>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</si>
  <si>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</si>
  <si>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</si>
  <si>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</si>
  <si>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</si>
  <si>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</si>
  <si>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</si>
  <si>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</si>
  <si>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</si>
  <si>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</si>
  <si>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</si>
  <si>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</si>
  <si>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</si>
  <si>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</si>
  <si>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</si>
  <si>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</si>
  <si>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</si>
  <si>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</si>
  <si>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</si>
  <si>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</si>
  <si>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</si>
  <si>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</si>
  <si>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</si>
  <si>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</si>
  <si>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</si>
  <si>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</si>
  <si>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</si>
  <si>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</si>
  <si>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</si>
  <si>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</si>
  <si>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</si>
  <si>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</si>
  <si>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</si>
  <si>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</si>
  <si>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</si>
  <si>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</si>
  <si>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</si>
  <si>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</si>
  <si>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</si>
  <si>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</si>
  <si>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</si>
  <si>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</si>
  <si>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</si>
  <si>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</si>
  <si>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</si>
  <si>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</si>
  <si>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</si>
  <si>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</si>
  <si>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</si>
  <si>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</si>
  <si>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</si>
  <si>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</si>
  <si>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</si>
  <si>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</si>
  <si>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</si>
  <si>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</si>
  <si>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</si>
  <si>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</si>
  <si>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</si>
  <si>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</si>
  <si>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</si>
  <si>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</si>
  <si>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</si>
  <si>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</si>
  <si>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</si>
  <si>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</si>
  <si>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</si>
  <si>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</si>
  <si>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</si>
  <si>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</si>
  <si>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</si>
  <si>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</si>
  <si>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</si>
  <si>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</si>
  <si>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</si>
  <si>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</si>
  <si>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</si>
  <si>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</si>
  <si>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</si>
  <si>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</si>
  <si>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</si>
  <si>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</si>
  <si>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</si>
  <si>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</si>
  <si>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</si>
  <si>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</si>
  <si>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</si>
  <si>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</si>
  <si>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</si>
  <si>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</si>
  <si>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</si>
  <si>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</si>
  <si>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</si>
  <si>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</si>
  <si>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</si>
  <si>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</si>
  <si>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</si>
  <si>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</si>
  <si>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</si>
  <si>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</si>
  <si>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</si>
  <si>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</si>
  <si>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</si>
  <si>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</si>
  <si>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</si>
  <si>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</si>
  <si>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</si>
  <si>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</si>
  <si>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</si>
  <si>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</si>
  <si>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</si>
  <si>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</si>
  <si>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</si>
  <si>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</si>
  <si>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</si>
  <si>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</si>
  <si>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</si>
  <si>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</si>
  <si>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</si>
  <si>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</si>
  <si>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</si>
  <si>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</si>
  <si>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</si>
  <si>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</si>
  <si>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</si>
  <si>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</si>
  <si>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</si>
  <si>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</si>
  <si>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</si>
  <si>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</si>
  <si>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</si>
  <si>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</si>
  <si>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</si>
  <si>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</si>
  <si>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</si>
  <si>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</si>
  <si>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</si>
  <si>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</si>
  <si>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</si>
  <si>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</si>
  <si>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</si>
  <si>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</si>
  <si>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</si>
  <si>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</si>
  <si>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</si>
  <si>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</si>
  <si>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</si>
  <si>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</si>
  <si>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</si>
  <si>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</si>
  <si>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</si>
  <si>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</si>
  <si>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</si>
  <si>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</si>
  <si>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</si>
  <si>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</si>
  <si>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</si>
  <si>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</si>
  <si>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</si>
  <si>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</si>
  <si>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</si>
  <si>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</si>
  <si>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</si>
  <si>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</si>
  <si>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</si>
  <si>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</si>
  <si>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</si>
  <si>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</si>
  <si>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</si>
  <si>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</si>
  <si>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</si>
  <si>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</si>
  <si>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</si>
  <si>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</si>
  <si>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</si>
  <si>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</si>
  <si>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</si>
  <si>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</si>
  <si>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</si>
  <si>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</si>
  <si>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</si>
  <si>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</si>
  <si>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</si>
  <si>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</si>
  <si>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</si>
  <si>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</si>
  <si>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</si>
  <si>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</si>
  <si>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</si>
  <si>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</si>
  <si>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</si>
  <si>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</si>
  <si>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</si>
  <si>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</si>
  <si>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</si>
  <si>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</si>
  <si>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</si>
  <si>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</si>
  <si>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</si>
  <si>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</si>
  <si>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</si>
  <si>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</si>
  <si>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</si>
  <si>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</si>
  <si>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</si>
  <si>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</si>
  <si>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</si>
  <si>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</si>
  <si>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</si>
  <si>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</si>
  <si>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</si>
  <si>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</si>
  <si>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</si>
  <si>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</si>
  <si>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</si>
  <si>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</si>
  <si>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</si>
  <si>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</si>
  <si>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</si>
  <si>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</si>
  <si>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</si>
  <si>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</si>
  <si>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</si>
  <si>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</si>
  <si>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</si>
  <si>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</si>
  <si>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</si>
  <si>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</si>
  <si>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</si>
  <si>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</si>
  <si>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</si>
  <si>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</si>
  <si>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</si>
  <si>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</si>
  <si>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</si>
  <si>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</si>
  <si>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</si>
  <si>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</si>
  <si>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</si>
  <si>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</si>
  <si>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</si>
  <si>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</si>
  <si>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</si>
  <si>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</si>
  <si>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</si>
  <si>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</si>
  <si>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</si>
  <si>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</si>
  <si>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</si>
  <si>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</si>
  <si>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</si>
  <si>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</si>
  <si>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</si>
  <si>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</si>
  <si>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</si>
  <si>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</si>
  <si>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</si>
  <si>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</si>
  <si>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</si>
  <si>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</si>
  <si>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</si>
  <si>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</si>
  <si>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</si>
  <si>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</si>
  <si>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</si>
  <si>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</si>
  <si>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</si>
  <si>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</si>
  <si>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</si>
  <si>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</si>
  <si>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</si>
  <si>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</si>
  <si>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</si>
  <si>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</si>
  <si>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</si>
  <si>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</si>
  <si>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</si>
  <si>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</si>
  <si>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</si>
  <si>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</si>
  <si>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</si>
  <si>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</si>
  <si>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</si>
  <si>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</si>
  <si>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</si>
  <si>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</si>
  <si>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</si>
  <si>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</si>
  <si>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</si>
  <si>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</si>
  <si>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</si>
  <si>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</si>
  <si>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</si>
  <si>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</si>
  <si>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</si>
  <si>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</si>
  <si>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</si>
  <si>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</si>
  <si>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</si>
  <si>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</si>
  <si>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</si>
  <si>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</si>
  <si>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</si>
  <si>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</si>
  <si>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</si>
  <si>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</si>
  <si>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</si>
  <si>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</si>
  <si>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</si>
  <si>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</si>
  <si>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</si>
  <si>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</si>
  <si>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</si>
  <si>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</si>
  <si>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</si>
  <si>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</si>
  <si>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</si>
  <si>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</si>
  <si>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</si>
  <si>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</si>
  <si>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</si>
  <si>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</si>
  <si>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</si>
  <si>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</si>
  <si>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</si>
  <si>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</si>
  <si>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</si>
  <si>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</si>
  <si>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</si>
  <si>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</si>
  <si>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</si>
  <si>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</si>
  <si>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</si>
  <si>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</si>
  <si>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</si>
  <si>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</si>
  <si>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</si>
  <si>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</si>
  <si>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</si>
  <si>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</si>
  <si>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</si>
  <si>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</si>
  <si>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</si>
  <si>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</si>
  <si>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</si>
  <si>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</si>
  <si>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</si>
  <si>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</si>
  <si>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</si>
  <si>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</si>
  <si>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</si>
  <si>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</si>
  <si>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</si>
  <si>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</si>
  <si>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</si>
  <si>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</si>
  <si>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</si>
  <si>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</si>
  <si>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</si>
  <si>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</si>
  <si>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</si>
  <si>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</si>
  <si>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</si>
  <si>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</si>
  <si>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</si>
  <si>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</si>
  <si>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</si>
  <si>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</si>
  <si>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</si>
  <si>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</si>
  <si>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</si>
  <si>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</si>
  <si>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</si>
  <si>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</si>
  <si>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</si>
  <si>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</si>
  <si>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</si>
  <si>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</si>
  <si>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</si>
  <si>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</si>
  <si>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</si>
  <si>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</si>
  <si>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</si>
  <si>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</si>
  <si>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</si>
  <si>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</si>
  <si>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</si>
  <si>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</si>
  <si>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</si>
  <si>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</si>
  <si>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</si>
  <si>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</si>
  <si>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</si>
  <si>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</si>
  <si>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</si>
  <si>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</si>
  <si>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</si>
  <si>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</si>
  <si>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</si>
  <si>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</si>
  <si>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</si>
  <si>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</si>
  <si>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</si>
  <si>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</si>
  <si>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</si>
  <si>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</si>
  <si>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</si>
  <si>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</si>
  <si>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</si>
  <si>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</si>
  <si>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</si>
  <si>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</si>
  <si>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</si>
  <si>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</si>
  <si>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</si>
  <si>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</si>
  <si>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</si>
  <si>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</si>
  <si>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</si>
  <si>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</si>
  <si>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</si>
  <si>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</si>
  <si>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</si>
  <si>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</si>
  <si>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</si>
  <si>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</si>
  <si>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</si>
  <si>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</si>
  <si>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</si>
  <si>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</si>
  <si>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</si>
  <si>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</si>
  <si>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</si>
  <si>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</si>
  <si>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</si>
  <si>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</si>
  <si>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</si>
  <si>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</si>
  <si>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</si>
  <si>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</si>
  <si>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</si>
  <si>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</si>
  <si>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</si>
  <si>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</si>
  <si>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</si>
  <si>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</si>
  <si>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</si>
  <si>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</si>
  <si>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</si>
  <si>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</si>
  <si>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</si>
  <si>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</si>
  <si>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</si>
  <si>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</si>
  <si>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</si>
  <si>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</si>
  <si>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</si>
  <si>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</si>
  <si>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</si>
  <si>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</si>
  <si>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</si>
  <si>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</si>
  <si>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</si>
  <si>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</si>
  <si>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</si>
  <si>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</si>
  <si>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</si>
  <si>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</si>
  <si>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</si>
  <si>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</si>
  <si>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</si>
  <si>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</si>
  <si>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</si>
  <si>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</si>
  <si>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</si>
  <si>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</si>
  <si>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</si>
  <si>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</si>
  <si>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</si>
  <si>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</si>
  <si>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</si>
  <si>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</si>
  <si>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</si>
  <si>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</si>
  <si>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</si>
  <si>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</si>
  <si>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</si>
  <si>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</si>
  <si>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</si>
  <si>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</si>
  <si>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</si>
  <si>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</si>
  <si>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</si>
  <si>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</si>
  <si>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</si>
  <si>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</si>
  <si>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</si>
  <si>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</si>
  <si>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</si>
  <si>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</si>
  <si>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</si>
  <si>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</si>
  <si>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</si>
  <si>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</si>
  <si>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</si>
  <si>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</si>
  <si>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</si>
  <si>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</si>
  <si>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</si>
  <si>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</si>
  <si>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</si>
  <si>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</si>
  <si>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</si>
  <si>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</si>
  <si>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</si>
  <si>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</si>
  <si>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</si>
  <si>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</si>
  <si>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</si>
  <si>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</si>
  <si>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</si>
  <si>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</si>
  <si>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</si>
  <si>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</si>
  <si>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</si>
  <si>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</si>
  <si>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</si>
  <si>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</si>
  <si>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</si>
  <si>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</si>
  <si>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</si>
  <si>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</si>
  <si>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</si>
  <si>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</si>
  <si>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</si>
  <si>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</si>
  <si>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</si>
  <si>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</si>
  <si>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</si>
  <si>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</si>
  <si>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</si>
  <si>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</si>
  <si>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</si>
  <si>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</si>
  <si>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</si>
  <si>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</si>
  <si>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</si>
  <si>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</si>
  <si>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</si>
  <si>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</si>
  <si>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</si>
  <si>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</si>
  <si>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</si>
  <si>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</si>
  <si>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</si>
  <si>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</si>
  <si>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</si>
  <si>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</si>
  <si>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</si>
  <si>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</si>
  <si>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</si>
  <si>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</si>
  <si>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</si>
  <si>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</si>
  <si>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</si>
  <si>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</si>
  <si>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</si>
  <si>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</si>
  <si>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</si>
  <si>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</si>
  <si>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</si>
  <si>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</si>
  <si>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</si>
  <si>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</si>
  <si>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</si>
  <si>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</si>
  <si>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</si>
  <si>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</si>
  <si>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</si>
  <si>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</si>
  <si>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</si>
  <si>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</si>
  <si>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</si>
  <si>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</si>
  <si>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</si>
  <si>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</si>
  <si>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</si>
  <si>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</si>
  <si>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</si>
  <si>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</si>
  <si>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</si>
  <si>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</si>
  <si>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</si>
  <si>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</si>
  <si>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</si>
  <si>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</si>
  <si>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</si>
  <si>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</si>
  <si>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</si>
  <si>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</si>
  <si>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</si>
  <si>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</si>
  <si>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</si>
  <si>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</si>
  <si>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</si>
  <si>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</si>
  <si>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</si>
  <si>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</si>
  <si>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</si>
  <si>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</si>
  <si>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</si>
  <si>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</si>
  <si>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</si>
  <si>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</si>
  <si>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</si>
  <si>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</si>
  <si>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</si>
  <si>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</si>
  <si>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</si>
  <si>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</si>
  <si>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</si>
  <si>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</si>
  <si>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</si>
  <si>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</si>
  <si>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</si>
  <si>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</si>
  <si>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</si>
  <si>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</si>
  <si>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</si>
  <si>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</si>
  <si>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</si>
  <si>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</si>
  <si>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</si>
  <si>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</si>
  <si>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</si>
  <si>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</si>
  <si>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</si>
  <si>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</si>
  <si>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</si>
  <si>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</si>
  <si>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</si>
  <si>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</si>
  <si>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</si>
  <si>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</si>
  <si>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</si>
  <si>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</si>
  <si>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</si>
  <si>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</si>
  <si>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</si>
  <si>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</si>
  <si>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</si>
  <si>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</si>
  <si>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</si>
  <si>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</si>
  <si>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</si>
  <si>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</si>
  <si>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</si>
  <si>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</si>
  <si>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</si>
  <si>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</si>
  <si>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</si>
  <si>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</si>
  <si>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</si>
  <si>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</si>
  <si>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</si>
  <si>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</si>
  <si>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</si>
  <si>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</si>
  <si>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</si>
  <si>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</si>
  <si>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</si>
  <si>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</si>
  <si>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</si>
  <si>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</si>
  <si>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</si>
  <si>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</si>
  <si>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</si>
  <si>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</si>
  <si>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</si>
  <si>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</si>
  <si>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</si>
  <si>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</si>
  <si>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</si>
  <si>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</si>
  <si>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</si>
  <si>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</si>
  <si>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</si>
  <si>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</si>
  <si>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</si>
  <si>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</si>
  <si>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</si>
  <si>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</si>
  <si>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</si>
  <si>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</si>
  <si>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</si>
  <si>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</si>
  <si>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</si>
  <si>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</si>
  <si>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</si>
  <si>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</si>
  <si>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</si>
  <si>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</si>
  <si>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</si>
  <si>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</si>
  <si>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</si>
  <si>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</si>
  <si>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</si>
  <si>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</si>
  <si>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</si>
  <si>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</si>
  <si>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</si>
  <si>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</si>
  <si>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</si>
  <si>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</si>
  <si>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</si>
  <si>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</si>
  <si>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</si>
  <si>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</si>
  <si>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</si>
  <si>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</si>
  <si>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</si>
  <si>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</si>
  <si>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</si>
  <si>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</si>
  <si>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</si>
  <si>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</si>
  <si>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</si>
  <si>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</si>
  <si>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</si>
  <si>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</si>
  <si>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</si>
  <si>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</si>
  <si>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</si>
  <si>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</si>
  <si>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</si>
  <si>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</si>
  <si>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</si>
  <si>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</si>
  <si>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</si>
  <si>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</si>
  <si>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</si>
  <si>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</si>
  <si>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</si>
  <si>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</si>
  <si>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</si>
  <si>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</si>
  <si>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</si>
  <si>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</si>
  <si>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</si>
  <si>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</si>
  <si>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</si>
  <si>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</si>
  <si>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</si>
  <si>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</si>
  <si>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</si>
  <si>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</si>
  <si>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</si>
  <si>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</si>
  <si>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</si>
  <si>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</si>
  <si>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</si>
  <si>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</si>
  <si>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</si>
  <si>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</si>
  <si>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</si>
  <si>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</si>
  <si>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</si>
  <si>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</si>
  <si>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</si>
  <si>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</si>
  <si>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</si>
  <si>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</si>
  <si>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</si>
  <si>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</si>
  <si>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</si>
  <si>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</si>
  <si>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</si>
  <si>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</si>
  <si>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</si>
  <si>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</si>
  <si>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</si>
  <si>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</si>
  <si>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</si>
  <si>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</si>
  <si>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</si>
  <si>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</si>
  <si>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</si>
  <si>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</si>
  <si>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</si>
  <si>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</si>
  <si>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</si>
  <si>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</si>
  <si>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</si>
  <si>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</si>
  <si>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</si>
  <si>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</si>
  <si>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</si>
  <si>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</si>
  <si>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</si>
  <si>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</si>
  <si>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</si>
  <si>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</si>
  <si>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</si>
  <si>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</si>
  <si>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</si>
  <si>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</si>
  <si>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</si>
  <si>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</si>
  <si>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</si>
  <si>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</si>
  <si>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</si>
  <si>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</si>
  <si>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</si>
  <si>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</si>
  <si>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</si>
  <si>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</si>
  <si>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</si>
  <si>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</si>
  <si>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</si>
  <si>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</si>
  <si>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</si>
  <si>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</si>
  <si>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</si>
  <si>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</si>
  <si>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</si>
  <si>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</si>
  <si>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</si>
  <si>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</si>
  <si>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</si>
  <si>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</si>
  <si>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</si>
  <si>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</si>
  <si>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</si>
  <si>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</si>
  <si>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</si>
  <si>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</si>
  <si>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</si>
  <si>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</si>
  <si>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</si>
  <si>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</si>
  <si>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</si>
  <si>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</si>
  <si>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</si>
  <si>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</si>
  <si>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</si>
  <si>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</si>
  <si>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</si>
  <si>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</si>
  <si>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</si>
  <si>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</si>
  <si>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</si>
  <si>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</si>
  <si>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</si>
  <si>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</si>
  <si>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</si>
  <si>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</si>
  <si>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</si>
  <si>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</si>
  <si>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</si>
  <si>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</si>
  <si>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</si>
  <si>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</si>
  <si>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</si>
  <si>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</si>
  <si>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</si>
  <si>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</si>
  <si>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</si>
  <si>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</si>
  <si>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</si>
  <si>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</si>
  <si>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</si>
  <si>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</si>
  <si>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</si>
  <si>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</si>
  <si>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</si>
  <si>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</si>
  <si>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</si>
  <si>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</si>
  <si>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</si>
  <si>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</si>
  <si>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</si>
  <si>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</si>
  <si>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</si>
  <si>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</si>
  <si>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</si>
  <si>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</si>
  <si>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</si>
  <si>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</si>
  <si>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</si>
  <si>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</si>
  <si>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</si>
  <si>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</si>
  <si>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</si>
  <si>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</si>
  <si>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</si>
  <si>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</si>
  <si>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</si>
  <si>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</si>
  <si>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</si>
  <si>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</si>
  <si>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</si>
  <si>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</si>
  <si>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</si>
  <si>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</si>
  <si>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</si>
  <si>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</si>
  <si>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</si>
  <si>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</si>
  <si>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</si>
  <si>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</si>
  <si>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</si>
  <si>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</si>
  <si>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</si>
  <si>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</si>
  <si>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</si>
  <si>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</si>
  <si>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</si>
  <si>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</si>
  <si>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</si>
  <si>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</si>
  <si>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</si>
  <si>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</si>
  <si>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</si>
  <si>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</si>
  <si>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</si>
  <si>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</si>
  <si>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</si>
  <si>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</si>
  <si>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</si>
  <si>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</si>
  <si>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</si>
  <si>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</si>
  <si>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</si>
  <si>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</si>
  <si>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</si>
  <si>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</si>
  <si>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</si>
  <si>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</si>
  <si>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</si>
  <si>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</si>
  <si>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</si>
  <si>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</si>
  <si>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</si>
  <si>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</si>
  <si>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</si>
  <si>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</si>
  <si>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</si>
  <si>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</si>
  <si>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</si>
  <si>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</si>
  <si>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</si>
  <si>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</si>
  <si>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</si>
  <si>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</si>
  <si>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</si>
  <si>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</si>
  <si>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</si>
  <si>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</si>
  <si>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</si>
  <si>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</si>
  <si>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</si>
  <si>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</si>
  <si>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</si>
  <si>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</si>
  <si>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</si>
  <si>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</si>
  <si>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</si>
  <si>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</si>
  <si>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</si>
  <si>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</si>
  <si>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</si>
  <si>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</si>
  <si>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</si>
  <si>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</si>
  <si>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</si>
  <si>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</si>
  <si>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</si>
  <si>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</si>
  <si>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</si>
  <si>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</si>
  <si>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</si>
  <si>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</si>
  <si>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</si>
  <si>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</si>
  <si>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</si>
  <si>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</si>
  <si>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</si>
  <si>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</si>
  <si>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</si>
  <si>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</si>
  <si>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</si>
  <si>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</si>
  <si>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</si>
  <si>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</si>
  <si>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</si>
  <si>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</si>
  <si>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</si>
  <si>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</si>
  <si>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</si>
  <si>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</si>
  <si>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</si>
  <si>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</si>
  <si>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</si>
  <si>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</si>
  <si>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</si>
  <si>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</si>
  <si>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</si>
  <si>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</si>
  <si>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</si>
  <si>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</si>
  <si>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</si>
  <si>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</si>
  <si>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</si>
  <si>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</si>
  <si>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</si>
  <si>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</si>
  <si>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</si>
  <si>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</si>
  <si>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</si>
  <si>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</si>
  <si>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</si>
  <si>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</si>
  <si>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</si>
  <si>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</si>
  <si>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</si>
  <si>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</si>
  <si>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</si>
  <si>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</si>
  <si>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</si>
  <si>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</si>
  <si>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</si>
  <si>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</si>
  <si>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</si>
  <si>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</si>
  <si>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</si>
  <si>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</si>
  <si>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</si>
  <si>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</si>
  <si>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</si>
  <si>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</si>
  <si>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</si>
  <si>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</si>
  <si>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</si>
  <si>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</si>
  <si>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</si>
  <si>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</si>
  <si>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</si>
  <si>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</si>
  <si>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</si>
  <si>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</si>
  <si>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</si>
  <si>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</si>
  <si>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</si>
  <si>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</si>
  <si>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</si>
  <si>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</si>
  <si>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</si>
  <si>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</si>
  <si>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</si>
  <si>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</si>
  <si>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</si>
  <si>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</si>
  <si>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</si>
  <si>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</si>
  <si>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</si>
  <si>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</si>
  <si>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</si>
  <si>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</si>
  <si>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</si>
  <si>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</si>
  <si>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</si>
  <si>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</si>
  <si>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</si>
  <si>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</si>
  <si>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</si>
  <si>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</si>
  <si>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</si>
  <si>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</si>
  <si>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</si>
  <si>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</si>
  <si>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</si>
  <si>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</si>
  <si>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</si>
  <si>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</si>
  <si>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</si>
  <si>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</si>
  <si>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</si>
  <si>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</si>
  <si>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</si>
  <si>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</si>
  <si>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</si>
  <si>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</si>
  <si>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</si>
  <si>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</si>
  <si>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</si>
  <si>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</si>
  <si>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</si>
  <si>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</si>
  <si>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</si>
  <si>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</si>
  <si>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</si>
  <si>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</si>
  <si>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</si>
  <si>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</si>
  <si>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</si>
  <si>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</si>
  <si>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</si>
  <si>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</si>
  <si>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</si>
  <si>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</si>
  <si>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</si>
  <si>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</si>
  <si>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</si>
  <si>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</si>
  <si>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</si>
  <si>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</si>
  <si>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</si>
  <si>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</si>
  <si>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</si>
  <si>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</si>
  <si>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</si>
  <si>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</si>
  <si>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</si>
  <si>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</si>
  <si>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</si>
  <si>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</si>
  <si>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</si>
  <si>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</si>
  <si>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</si>
  <si>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</si>
  <si>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</si>
  <si>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</si>
  <si>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</si>
  <si>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</si>
  <si>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</si>
  <si>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</si>
  <si>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</si>
  <si>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</si>
  <si>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</si>
  <si>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</si>
  <si>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</si>
  <si>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</si>
  <si>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</si>
  <si>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</si>
  <si>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</si>
  <si>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</si>
  <si>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</si>
  <si>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</si>
  <si>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</si>
  <si>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</si>
  <si>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</si>
  <si>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</si>
  <si>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</si>
  <si>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</si>
  <si>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</si>
  <si>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</si>
  <si>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</si>
  <si>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</si>
  <si>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</si>
  <si>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</si>
  <si>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</si>
  <si>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</si>
  <si>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</si>
  <si>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</si>
  <si>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</si>
  <si>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</si>
  <si>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</si>
  <si>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</si>
  <si>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</si>
  <si>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</si>
  <si>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</si>
  <si>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</si>
  <si>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</si>
  <si>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</si>
  <si>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</si>
  <si>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</si>
  <si>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</si>
  <si>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</si>
  <si>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</si>
  <si>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</si>
  <si>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</si>
  <si>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</si>
  <si>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</si>
  <si>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</si>
  <si>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</si>
  <si>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</si>
  <si>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</si>
  <si>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</si>
  <si>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</si>
  <si>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</si>
  <si>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</si>
  <si>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</si>
  <si>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</si>
  <si>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</si>
  <si>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</si>
  <si>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</si>
  <si>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</si>
  <si>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</si>
  <si>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</si>
  <si>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</si>
  <si>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</si>
  <si>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</si>
  <si>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</si>
  <si>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</si>
  <si>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</si>
  <si>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</si>
  <si>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</si>
  <si>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</si>
  <si>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</si>
  <si>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</si>
  <si>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</si>
  <si>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</si>
  <si>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</si>
  <si>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</si>
  <si>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</si>
  <si>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</si>
  <si>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</si>
  <si>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</si>
  <si>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</si>
  <si>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</si>
  <si>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</si>
  <si>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</si>
  <si>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</si>
  <si>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</si>
  <si>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</si>
  <si>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</si>
  <si>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</si>
  <si>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</si>
  <si>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</si>
  <si>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</si>
  <si>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</si>
  <si>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</si>
  <si>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</si>
  <si>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</si>
  <si>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</si>
  <si>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</si>
  <si>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</si>
  <si>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</si>
  <si>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</si>
  <si>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</si>
  <si>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</si>
  <si>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</si>
  <si>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</si>
  <si>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</si>
  <si>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</si>
  <si>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</si>
  <si>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</si>
  <si>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</si>
  <si>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</si>
  <si>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</si>
  <si>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</si>
  <si>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</si>
  <si>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</si>
  <si>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</si>
  <si>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</si>
  <si>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</si>
  <si>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</si>
  <si>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</si>
  <si>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</si>
  <si>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</si>
  <si>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</si>
  <si>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</si>
  <si>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</si>
  <si>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</si>
  <si>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</si>
  <si>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</si>
  <si>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</si>
  <si>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</si>
  <si>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</si>
  <si>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</si>
  <si>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</si>
  <si>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</si>
  <si>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</si>
  <si>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</si>
  <si>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</si>
  <si>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</si>
  <si>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</si>
  <si>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</si>
  <si>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</si>
  <si>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</si>
  <si>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</si>
  <si>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</si>
  <si>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</si>
  <si>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</si>
  <si>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</si>
  <si>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</si>
  <si>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</si>
  <si>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</si>
  <si>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</si>
  <si>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</si>
  <si>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</si>
  <si>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</si>
  <si>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</si>
  <si>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</si>
  <si>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</si>
  <si>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</si>
  <si>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</si>
  <si>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</si>
  <si>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</si>
  <si>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</si>
  <si>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</si>
  <si>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</si>
  <si>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</si>
  <si>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</si>
  <si>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</si>
  <si>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</si>
  <si>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</si>
  <si>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</si>
  <si>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</si>
  <si>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</si>
  <si>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</si>
  <si>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</si>
  <si>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</si>
  <si>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</si>
  <si>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</si>
  <si>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</si>
  <si>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</si>
  <si>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</si>
  <si>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</si>
  <si>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</si>
  <si>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</si>
  <si>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</si>
  <si>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</si>
  <si>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</si>
  <si>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</si>
  <si>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</si>
  <si>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</si>
  <si>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</si>
  <si>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</si>
  <si>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</si>
  <si>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</si>
  <si>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</si>
  <si>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</si>
  <si>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</si>
  <si>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</si>
  <si>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</si>
  <si>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</si>
  <si>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</si>
  <si>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</si>
  <si>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</si>
  <si>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</si>
  <si>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</si>
  <si>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</si>
  <si>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</si>
  <si>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</si>
  <si>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</si>
  <si>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</si>
  <si>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</si>
  <si>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</si>
  <si>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</si>
  <si>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</si>
  <si>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</si>
  <si>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</si>
  <si>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</si>
  <si>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</si>
  <si>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</si>
  <si>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</si>
  <si>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</si>
  <si>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</si>
  <si>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</si>
  <si>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</si>
  <si>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</si>
  <si>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</si>
  <si>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</si>
  <si>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</si>
  <si>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</si>
  <si>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</si>
  <si>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</si>
  <si>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</si>
  <si>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</si>
  <si>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</si>
  <si>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</si>
  <si>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</si>
  <si>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</si>
  <si>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</si>
  <si>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</si>
  <si>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</si>
  <si>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</si>
  <si>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</si>
  <si>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</si>
  <si>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</si>
  <si>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</si>
  <si>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</si>
  <si>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</si>
  <si>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</si>
  <si>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</si>
  <si>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</si>
  <si>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</si>
  <si>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</si>
  <si>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</si>
  <si>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</si>
  <si>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</si>
  <si>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</si>
  <si>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</si>
  <si>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</si>
  <si>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</si>
  <si>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</si>
  <si>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</si>
  <si>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</si>
  <si>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</si>
  <si>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</si>
  <si>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</si>
  <si>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</si>
  <si>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</si>
  <si>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</si>
  <si>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</si>
  <si>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</si>
  <si>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</si>
  <si>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</si>
  <si>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</si>
  <si>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</si>
  <si>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</si>
  <si>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</si>
  <si>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</si>
  <si>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</si>
  <si>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</si>
  <si>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</si>
  <si>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</si>
  <si>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</si>
  <si>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</si>
  <si>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</si>
  <si>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</si>
  <si>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</si>
  <si>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</si>
  <si>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</si>
  <si>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</si>
  <si>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</si>
  <si>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</si>
  <si>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</si>
  <si>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</si>
  <si>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</si>
  <si>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</si>
  <si>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</si>
  <si>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</si>
  <si>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</si>
  <si>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</si>
  <si>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</si>
  <si>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</si>
  <si>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</si>
  <si>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</si>
  <si>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</si>
  <si>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</si>
  <si>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</si>
  <si>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</si>
  <si>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</si>
  <si>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</si>
  <si>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</si>
  <si>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</si>
  <si>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</si>
  <si>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</si>
  <si>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</si>
  <si>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</si>
  <si>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</si>
  <si>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</si>
  <si>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</si>
  <si>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</si>
  <si>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</si>
  <si>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</si>
  <si>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</si>
  <si>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</si>
  <si>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</si>
  <si>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</si>
  <si>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</si>
  <si>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</si>
  <si>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</si>
  <si>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</si>
  <si>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</si>
  <si>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</si>
  <si>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</si>
  <si>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</si>
  <si>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</si>
  <si>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</si>
  <si>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</si>
  <si>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</si>
  <si>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</si>
  <si>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</si>
  <si>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</si>
  <si>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</si>
  <si>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</si>
  <si>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</si>
  <si>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</si>
  <si>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</si>
  <si>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</si>
  <si>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</si>
  <si>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</si>
  <si>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</si>
  <si>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</si>
  <si>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</si>
  <si>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</si>
  <si>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</si>
  <si>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</si>
  <si>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</si>
  <si>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</si>
  <si>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</si>
  <si>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</si>
  <si>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</si>
  <si>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</si>
  <si>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</si>
  <si>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</si>
  <si>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</si>
  <si>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</si>
  <si>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</si>
  <si>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</si>
  <si>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</si>
  <si>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</si>
  <si>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</si>
  <si>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</si>
  <si>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</si>
  <si>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</si>
  <si>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</si>
  <si>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</si>
  <si>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</si>
  <si>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</si>
  <si>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</si>
  <si>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</si>
  <si>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</si>
  <si>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</si>
  <si>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</si>
  <si>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</si>
  <si>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</si>
  <si>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</si>
  <si>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</si>
  <si>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</si>
  <si>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</si>
  <si>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</si>
  <si>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</si>
  <si>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</si>
  <si>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</si>
  <si>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</si>
  <si>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</si>
  <si>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</si>
  <si>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</si>
  <si>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</si>
  <si>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</si>
  <si>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</si>
  <si>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</si>
  <si>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</si>
  <si>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</si>
  <si>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</si>
  <si>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</si>
  <si>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</si>
  <si>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</si>
  <si>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</si>
  <si>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</si>
  <si>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</si>
  <si>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</si>
  <si>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</si>
  <si>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</si>
  <si>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</si>
  <si>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</si>
  <si>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</si>
  <si>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</si>
  <si>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</si>
  <si>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</si>
  <si>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</si>
  <si>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</si>
  <si>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</si>
  <si>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</si>
  <si>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</si>
  <si>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</si>
  <si>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</si>
  <si>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</si>
  <si>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</si>
  <si>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</si>
  <si>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</si>
  <si>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</si>
  <si>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</si>
  <si>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</si>
  <si>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</si>
  <si>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</si>
  <si>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</si>
  <si>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</si>
  <si>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</si>
  <si>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</si>
  <si>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</si>
  <si>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</si>
  <si>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</si>
  <si>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</si>
  <si>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</si>
  <si>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</si>
  <si>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</si>
  <si>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</si>
  <si>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</si>
  <si>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</si>
  <si>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</si>
  <si>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</si>
  <si>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</si>
  <si>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</si>
  <si>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</si>
  <si>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</si>
  <si>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</si>
  <si>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</si>
  <si>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</si>
  <si>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</si>
  <si>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</si>
  <si>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</si>
  <si>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</si>
  <si>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</si>
  <si>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</si>
  <si>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</si>
  <si>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</si>
  <si>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</si>
  <si>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</si>
  <si>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</si>
  <si>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</si>
  <si>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</si>
  <si>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</si>
  <si>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</si>
  <si>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</si>
  <si>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</si>
  <si>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</si>
  <si>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</si>
  <si>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</si>
  <si>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</si>
  <si>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</si>
  <si>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</si>
  <si>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</si>
  <si>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</si>
  <si>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</si>
  <si>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</si>
  <si>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</si>
  <si>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</si>
  <si>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</si>
  <si>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</si>
  <si>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</si>
  <si>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</si>
  <si>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</si>
  <si>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</si>
  <si>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</si>
  <si>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</si>
  <si>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</si>
  <si>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</si>
  <si>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</si>
  <si>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</si>
  <si>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</si>
  <si>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</si>
  <si>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</si>
  <si>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</si>
  <si>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</si>
  <si>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</si>
  <si>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</si>
  <si>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</si>
  <si>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</si>
  <si>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</si>
  <si>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</si>
  <si>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</si>
  <si>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</si>
  <si>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</si>
  <si>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</si>
  <si>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</si>
  <si>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</si>
  <si>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</si>
  <si>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</si>
  <si>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</si>
  <si>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</si>
  <si>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</si>
  <si>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</si>
  <si>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</si>
  <si>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</si>
  <si>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</si>
  <si>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</si>
  <si>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</si>
  <si>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</si>
  <si>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</si>
  <si>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</si>
  <si>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</si>
  <si>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</si>
  <si>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</si>
  <si>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</si>
  <si>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</si>
  <si>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</si>
  <si>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</si>
  <si>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</si>
  <si>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</si>
  <si>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</si>
  <si>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</si>
  <si>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</si>
  <si>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</si>
  <si>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</si>
  <si>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</si>
  <si>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</si>
  <si>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</si>
  <si>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</si>
  <si>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</si>
  <si>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</si>
  <si>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</si>
  <si>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</si>
  <si>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</si>
  <si>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</si>
  <si>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</si>
  <si>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</si>
  <si>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</si>
  <si>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</si>
  <si>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</si>
  <si>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</si>
  <si>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</si>
  <si>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</si>
  <si>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</si>
  <si>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</si>
  <si>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</si>
  <si>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</si>
  <si>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</si>
  <si>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</si>
  <si>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</si>
  <si>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</si>
  <si>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</si>
  <si>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</si>
  <si>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</si>
  <si>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</si>
  <si>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</si>
  <si>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</si>
  <si>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</si>
  <si>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</si>
  <si>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</si>
  <si>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</si>
  <si>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</si>
  <si>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</si>
  <si>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</si>
  <si>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</si>
  <si>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</si>
  <si>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</si>
  <si>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</si>
  <si>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</si>
  <si>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</si>
  <si>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</si>
  <si>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</si>
  <si>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</si>
  <si>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</si>
  <si>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</si>
  <si>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</si>
  <si>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</si>
  <si>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</si>
  <si>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</si>
  <si>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</si>
  <si>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</si>
  <si>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</si>
  <si>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</si>
  <si>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</si>
  <si>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</si>
  <si>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</si>
  <si>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</si>
  <si>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</si>
  <si>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</si>
  <si>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</si>
  <si>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</si>
  <si>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</si>
  <si>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</si>
  <si>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</si>
  <si>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</si>
  <si>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</si>
  <si>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</si>
  <si>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</si>
  <si>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</si>
  <si>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</si>
  <si>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</si>
  <si>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</si>
  <si>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</si>
  <si>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</si>
  <si>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</si>
  <si>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</si>
  <si>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</si>
  <si>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</si>
  <si>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</si>
  <si>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</si>
  <si>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</si>
  <si>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</si>
  <si>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</si>
  <si>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</si>
  <si>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</si>
  <si>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</si>
  <si>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</si>
  <si>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</si>
  <si>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</si>
  <si>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</si>
  <si>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</si>
  <si>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</si>
  <si>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</si>
  <si>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</si>
  <si>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</si>
  <si>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</si>
  <si>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</si>
  <si>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</si>
  <si>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</si>
  <si>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</si>
  <si>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</si>
  <si>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</si>
  <si>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</si>
  <si>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</si>
  <si>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</si>
  <si>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</si>
  <si>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</si>
  <si>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</si>
  <si>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</si>
  <si>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</si>
  <si>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</si>
  <si>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</si>
  <si>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</si>
  <si>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</si>
  <si>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</si>
  <si>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</si>
  <si>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</si>
  <si>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</si>
  <si>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</si>
  <si>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</si>
  <si>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</si>
  <si>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</si>
  <si>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</si>
  <si>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</si>
  <si>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</si>
  <si>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</si>
  <si>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</si>
  <si>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</si>
  <si>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</si>
  <si>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</si>
  <si>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</si>
  <si>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</si>
  <si>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</si>
  <si>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</si>
  <si>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</si>
  <si>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</si>
  <si>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</si>
  <si>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</si>
  <si>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</si>
  <si>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</si>
  <si>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</si>
  <si>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</si>
  <si>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</si>
  <si>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</si>
  <si>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</si>
  <si>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</si>
  <si>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</si>
  <si>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</si>
  <si>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</si>
  <si>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</si>
  <si>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</si>
  <si>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</si>
  <si>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</si>
  <si>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</si>
  <si>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</si>
  <si>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</si>
  <si>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</si>
  <si>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</si>
  <si>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</si>
  <si>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</si>
  <si>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</si>
  <si>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</si>
  <si>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</si>
  <si>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</si>
  <si>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</si>
  <si>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</si>
  <si>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</si>
  <si>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</si>
  <si>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</si>
  <si>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</si>
  <si>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</si>
  <si>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</si>
  <si>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</si>
  <si>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</si>
  <si>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</si>
  <si>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</si>
  <si>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</si>
  <si>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</si>
  <si>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</si>
  <si>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</si>
  <si>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</si>
  <si>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</si>
  <si>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</si>
  <si>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</si>
  <si>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</si>
  <si>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</si>
  <si>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</si>
  <si>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</si>
  <si>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</si>
  <si>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</si>
  <si>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</si>
  <si>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</si>
  <si>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</si>
  <si>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</si>
  <si>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</si>
  <si>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</si>
  <si>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</si>
  <si>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</si>
  <si>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</si>
  <si>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</si>
  <si>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</si>
  <si>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</si>
  <si>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</si>
  <si>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</si>
  <si>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</si>
  <si>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</si>
  <si>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</si>
  <si>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</si>
  <si>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</si>
  <si>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</si>
  <si>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</si>
  <si>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</si>
  <si>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</si>
  <si>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</si>
  <si>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</si>
  <si>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</si>
  <si>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</si>
  <si>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</si>
  <si>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</si>
  <si>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</si>
  <si>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</si>
  <si>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</si>
  <si>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</si>
  <si>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</si>
  <si>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</si>
  <si>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</si>
  <si>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</si>
  <si>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</si>
  <si>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</si>
  <si>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</si>
  <si>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</si>
  <si>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</si>
  <si>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</si>
  <si>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</si>
  <si>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</si>
  <si>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</si>
  <si>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</si>
  <si>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</si>
  <si>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</si>
  <si>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</si>
  <si>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</si>
  <si>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</si>
  <si>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</si>
  <si>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</si>
  <si>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</si>
  <si>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</si>
  <si>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</si>
  <si>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</si>
  <si>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</si>
  <si>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</si>
  <si>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</si>
  <si>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</si>
  <si>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</si>
  <si>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</si>
  <si>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</si>
  <si>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</si>
  <si>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</si>
  <si>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</si>
  <si>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</si>
  <si>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</si>
  <si>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</si>
  <si>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</si>
  <si>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</si>
  <si>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</si>
  <si>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</si>
  <si>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</si>
  <si>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</si>
  <si>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</si>
  <si>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</si>
  <si>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</si>
  <si>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</si>
  <si>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</si>
  <si>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</si>
  <si>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</si>
  <si>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</si>
  <si>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</si>
  <si>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</si>
  <si>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</si>
  <si>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</si>
  <si>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</si>
  <si>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</si>
  <si>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</si>
  <si>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</si>
  <si>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</si>
  <si>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</si>
  <si>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</si>
  <si>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</si>
  <si>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</si>
  <si>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</si>
  <si>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</si>
  <si>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</si>
  <si>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</si>
  <si>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</si>
  <si>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</si>
  <si>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</si>
  <si>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</si>
  <si>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</si>
  <si>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</si>
  <si>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</si>
  <si>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</si>
  <si>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</si>
  <si>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</si>
  <si>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</si>
  <si>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</si>
  <si>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</si>
  <si>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</si>
  <si>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</si>
  <si>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</si>
  <si>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</si>
  <si>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</si>
  <si>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</si>
  <si>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</si>
  <si>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</si>
  <si>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</si>
  <si>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</si>
  <si>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</si>
  <si>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</si>
  <si>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</si>
  <si>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</si>
  <si>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</si>
  <si>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</si>
  <si>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</si>
  <si>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</si>
  <si>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</si>
  <si>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</si>
  <si>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</si>
  <si>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</si>
  <si>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</si>
  <si>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</si>
  <si>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</si>
  <si>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</si>
  <si>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</si>
  <si>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</si>
  <si>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</si>
  <si>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</si>
  <si>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</si>
  <si>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</si>
  <si>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</si>
  <si>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</si>
  <si>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</si>
  <si>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</si>
  <si>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</si>
  <si>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</si>
  <si>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</si>
  <si>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</si>
  <si>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</si>
  <si>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</si>
  <si>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</si>
  <si>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</si>
  <si>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</si>
  <si>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</si>
  <si>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</si>
  <si>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</si>
  <si>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</si>
  <si>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</si>
  <si>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</si>
  <si>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</si>
  <si>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</si>
  <si>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</si>
  <si>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</si>
  <si>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</si>
  <si>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</si>
  <si>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</si>
  <si>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</si>
  <si>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</si>
  <si>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</si>
  <si>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</si>
  <si>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</si>
  <si>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</si>
  <si>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</si>
  <si>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</si>
  <si>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</si>
  <si>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</si>
  <si>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</si>
  <si>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</si>
  <si>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</si>
  <si>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</si>
  <si>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</si>
  <si>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</si>
  <si>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</si>
  <si>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</si>
  <si>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</si>
  <si>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</si>
  <si>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</si>
  <si>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</si>
  <si>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</si>
  <si>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</si>
  <si>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</si>
  <si>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</si>
  <si>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</si>
  <si>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</si>
  <si>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</si>
  <si>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</si>
  <si>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</si>
  <si>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</si>
  <si>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</si>
  <si>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</si>
  <si>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</si>
  <si>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</si>
  <si>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</si>
  <si>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</si>
  <si>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</si>
  <si>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</si>
  <si>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</si>
  <si>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</si>
  <si>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</si>
  <si>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</si>
  <si>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</si>
  <si>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</si>
  <si>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</si>
  <si>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</si>
  <si>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</si>
  <si>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</si>
  <si>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</si>
  <si>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</si>
  <si>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</si>
  <si>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</si>
  <si>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</si>
  <si>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</si>
  <si>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</si>
  <si>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</si>
  <si>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</si>
  <si>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</si>
  <si>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</si>
  <si>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</si>
  <si>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</si>
  <si>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</si>
  <si>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</si>
  <si>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</si>
  <si>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</si>
  <si>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</si>
  <si>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</si>
  <si>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</si>
  <si>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</si>
  <si>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</si>
  <si>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</si>
  <si>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</si>
  <si>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</si>
  <si>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</si>
  <si>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</si>
  <si>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</si>
  <si>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</si>
  <si>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</si>
  <si>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</si>
  <si>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</si>
  <si>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</si>
  <si>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</si>
  <si>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</si>
  <si>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</si>
  <si>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</si>
  <si>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</si>
  <si>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</si>
  <si>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</si>
  <si>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</si>
  <si>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</si>
  <si>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</si>
  <si>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</si>
  <si>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</si>
  <si>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</si>
  <si>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</si>
  <si>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</si>
  <si>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</si>
  <si>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</si>
  <si>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</si>
  <si>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</si>
  <si>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</si>
  <si>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</si>
  <si>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</si>
  <si>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</si>
  <si>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</si>
  <si>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</si>
  <si>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</si>
  <si>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</si>
  <si>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</si>
  <si>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</si>
  <si>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</si>
  <si>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</si>
  <si>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</si>
  <si>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</si>
  <si>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</si>
  <si>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</si>
  <si>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</si>
  <si>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</si>
  <si>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</si>
  <si>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</si>
  <si>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</si>
  <si>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</si>
  <si>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</si>
  <si>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</si>
  <si>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</si>
  <si>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</si>
  <si>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</si>
  <si>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</si>
  <si>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</si>
  <si>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</si>
  <si>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</si>
  <si>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</si>
  <si>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</si>
  <si>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</si>
  <si>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</si>
  <si>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</si>
  <si>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</si>
  <si>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</si>
  <si>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</si>
  <si>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</si>
  <si>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</si>
  <si>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</si>
  <si>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</si>
  <si>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</si>
  <si>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</si>
  <si>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</si>
  <si>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</si>
  <si>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</si>
  <si>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</si>
  <si>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</si>
  <si>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</si>
  <si>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</si>
  <si>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</si>
  <si>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</si>
  <si>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</si>
  <si>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</si>
  <si>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</si>
  <si>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</si>
  <si>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</si>
  <si>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</si>
  <si>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</si>
  <si>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</si>
  <si>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</si>
  <si>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</si>
  <si>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</si>
  <si>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</si>
  <si>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</si>
  <si>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</si>
  <si>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</si>
  <si>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</si>
  <si>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</si>
  <si>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</si>
  <si>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</si>
  <si>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</si>
  <si>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</si>
  <si>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</si>
  <si>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</si>
  <si>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</si>
  <si>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</si>
  <si>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</si>
  <si>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</si>
  <si>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</si>
  <si>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</si>
  <si>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</si>
  <si>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</si>
  <si>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</si>
  <si>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</si>
  <si>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</si>
  <si>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</si>
  <si>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</si>
  <si>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</si>
  <si>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</si>
  <si>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</si>
  <si>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</si>
  <si>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</si>
  <si>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</si>
  <si>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</si>
  <si>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</si>
  <si>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</si>
  <si>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</si>
  <si>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</si>
  <si>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</si>
  <si>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</si>
  <si>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</si>
  <si>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</si>
  <si>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</si>
  <si>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</si>
  <si>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</si>
  <si>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</si>
  <si>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</si>
  <si>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</si>
  <si>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</si>
  <si>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</si>
  <si>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</si>
  <si>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</si>
  <si>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</si>
  <si>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</si>
  <si>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</si>
  <si>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</si>
  <si>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</si>
  <si>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</si>
  <si>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</si>
  <si>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</si>
  <si>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</si>
  <si>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</si>
  <si>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</si>
  <si>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</si>
  <si>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</si>
  <si>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</si>
  <si>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</si>
  <si>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</si>
  <si>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</si>
  <si>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</si>
  <si>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</si>
  <si>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</si>
  <si>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</si>
  <si>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</si>
  <si>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</si>
  <si>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</si>
  <si>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</si>
  <si>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</si>
  <si>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</si>
  <si>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</si>
  <si>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</si>
  <si>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</si>
  <si>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</si>
  <si>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</si>
  <si>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</si>
  <si>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</si>
  <si>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</si>
  <si>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</si>
  <si>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</si>
  <si>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</si>
  <si>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</si>
  <si>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</si>
  <si>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</si>
  <si>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</si>
  <si>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</si>
  <si>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</si>
  <si>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</si>
  <si>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</si>
  <si>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</si>
  <si>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</si>
  <si>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</si>
  <si>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</si>
  <si>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</si>
  <si>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</si>
  <si>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</si>
  <si>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</si>
  <si>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</si>
  <si>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</si>
  <si>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</si>
  <si>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</si>
  <si>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</si>
  <si>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</si>
  <si>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</si>
  <si>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</si>
  <si>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</si>
  <si>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</si>
  <si>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</si>
  <si>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</si>
  <si>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</si>
  <si>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</si>
  <si>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</si>
  <si>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</si>
  <si>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</si>
  <si>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</si>
  <si>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</si>
  <si>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</si>
  <si>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</si>
  <si>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</si>
  <si>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</si>
  <si>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</si>
  <si>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</si>
  <si>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</si>
  <si>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</si>
  <si>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</si>
  <si>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</si>
  <si>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</si>
  <si>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</si>
  <si>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</si>
  <si>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</si>
  <si>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</si>
  <si>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</si>
  <si>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</si>
  <si>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</si>
  <si>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</si>
  <si>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</si>
  <si>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</si>
  <si>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</si>
  <si>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</si>
  <si>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</si>
  <si>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</si>
  <si>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</si>
  <si>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</si>
  <si>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</si>
  <si>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</si>
  <si>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</si>
  <si>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</si>
  <si>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</si>
  <si>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</si>
  <si>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</si>
  <si>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</si>
  <si>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</si>
  <si>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</si>
  <si>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</si>
  <si>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</si>
  <si>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</si>
  <si>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</si>
  <si>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</si>
  <si>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</si>
  <si>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</si>
  <si>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</si>
  <si>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</si>
  <si>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</si>
  <si>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</si>
  <si>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</si>
  <si>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</si>
  <si>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</si>
  <si>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</si>
  <si>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</si>
  <si>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</si>
  <si>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</si>
  <si>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</si>
  <si>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</si>
  <si>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</si>
  <si>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</si>
  <si>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</si>
  <si>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</si>
  <si>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</si>
  <si>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</si>
  <si>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</si>
  <si>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</si>
  <si>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</si>
  <si>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</si>
  <si>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</si>
  <si>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</si>
  <si>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</si>
  <si>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</si>
  <si>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</si>
  <si>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</si>
  <si>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</si>
  <si>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</si>
  <si>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</si>
  <si>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</si>
  <si>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</si>
  <si>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</si>
  <si>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</si>
  <si>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</si>
  <si>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</si>
  <si>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</si>
  <si>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</si>
  <si>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</si>
  <si>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</si>
  <si>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</si>
  <si>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</si>
  <si>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</si>
  <si>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</si>
  <si>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</si>
  <si>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</si>
  <si>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</si>
  <si>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</si>
  <si>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</si>
  <si>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</si>
  <si>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</si>
  <si>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</si>
  <si>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</si>
  <si>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</si>
  <si>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</si>
  <si>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</si>
  <si>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</si>
  <si>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</si>
  <si>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</si>
  <si>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</si>
  <si>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</si>
  <si>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</si>
  <si>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</si>
  <si>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</si>
  <si>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</si>
  <si>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</si>
  <si>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</si>
  <si>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</si>
  <si>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</si>
  <si>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</si>
  <si>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</si>
  <si>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</si>
  <si>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</si>
  <si>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</si>
  <si>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</si>
  <si>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</si>
  <si>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</si>
  <si>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</si>
  <si>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</si>
  <si>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</si>
  <si>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</si>
  <si>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</si>
  <si>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</si>
  <si>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</si>
  <si>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</si>
  <si>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</si>
  <si>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</si>
  <si>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</si>
  <si>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</si>
  <si>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</si>
  <si>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</si>
  <si>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</si>
  <si>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</si>
  <si>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</si>
  <si>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</si>
  <si>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</si>
  <si>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</si>
  <si>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</si>
  <si>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</si>
  <si>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</si>
  <si>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</si>
  <si>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</si>
  <si>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</si>
  <si>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</si>
  <si>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</si>
  <si>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</si>
  <si>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</si>
  <si>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</si>
  <si>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</si>
  <si>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</si>
  <si>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</si>
  <si>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</si>
  <si>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</si>
  <si>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</si>
  <si>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</si>
  <si>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</si>
  <si>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</si>
  <si>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</si>
  <si>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</si>
  <si>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</si>
  <si>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</si>
  <si>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</si>
  <si>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</si>
  <si>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</si>
  <si>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</si>
  <si>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</si>
  <si>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</si>
  <si>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</si>
  <si>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</si>
  <si>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</si>
  <si>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</si>
  <si>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</si>
  <si>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</si>
  <si>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</si>
  <si>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</si>
  <si>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</si>
  <si>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</si>
  <si>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</si>
  <si>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</si>
  <si>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</si>
  <si>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</si>
  <si>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</si>
  <si>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</si>
  <si>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</si>
  <si>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</si>
  <si>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</si>
  <si>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</si>
  <si>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</si>
  <si>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</si>
  <si>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</si>
  <si>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</si>
  <si>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</si>
  <si>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</si>
  <si>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</si>
  <si>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</si>
  <si>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</si>
  <si>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</si>
  <si>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</si>
  <si>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</si>
  <si>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</si>
  <si>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</si>
  <si>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</si>
  <si>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</si>
  <si>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</si>
  <si>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</si>
  <si>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</si>
  <si>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</si>
  <si>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</si>
  <si>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</si>
  <si>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</si>
  <si>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</si>
  <si>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</si>
  <si>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</si>
  <si>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</si>
  <si>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</si>
  <si>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</si>
  <si>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</si>
  <si>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</si>
  <si>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</si>
  <si>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</si>
  <si>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</si>
  <si>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</si>
  <si>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</si>
  <si>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</si>
  <si>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</si>
  <si>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</si>
  <si>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</si>
  <si>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</si>
  <si>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</si>
  <si>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</si>
  <si>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</si>
  <si>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</si>
  <si>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</si>
  <si>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</si>
  <si>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</si>
  <si>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</si>
  <si>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</si>
  <si>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</si>
  <si>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</si>
  <si>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</si>
  <si>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</si>
  <si>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</si>
  <si>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</si>
  <si>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</si>
  <si>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</si>
  <si>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</si>
  <si>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</si>
  <si>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</si>
  <si>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</si>
  <si>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</si>
  <si>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</si>
  <si>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</si>
  <si>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</si>
  <si>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</si>
  <si>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</si>
  <si>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</si>
  <si>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</si>
  <si>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</si>
  <si>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</si>
  <si>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</si>
  <si>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</si>
  <si>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</si>
  <si>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</si>
  <si>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</si>
  <si>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</si>
  <si>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</si>
  <si>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</si>
  <si>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</si>
  <si>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</si>
  <si>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</si>
  <si>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</si>
  <si>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</si>
  <si>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</si>
  <si>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</si>
  <si>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</si>
  <si>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</si>
  <si>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</si>
  <si>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</si>
  <si>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</si>
  <si>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</si>
  <si>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</si>
  <si>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</si>
  <si>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</si>
  <si>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</si>
  <si>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</si>
  <si>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</si>
  <si>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</si>
  <si>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</si>
  <si>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</si>
  <si>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</si>
  <si>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</si>
  <si>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</si>
  <si>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</si>
  <si>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</si>
  <si>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</si>
  <si>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</si>
  <si>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</si>
  <si>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</si>
  <si>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</si>
  <si>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</si>
  <si>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</si>
  <si>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</si>
  <si>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</si>
  <si>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</si>
  <si>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</si>
  <si>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</si>
  <si>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</si>
  <si>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</si>
  <si>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</si>
  <si>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</si>
  <si>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</si>
  <si>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</si>
  <si>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</si>
  <si>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</si>
  <si>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</si>
  <si>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</si>
  <si>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</si>
  <si>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</si>
  <si>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</si>
  <si>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</si>
  <si>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</si>
  <si>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</si>
  <si>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</si>
  <si>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</si>
  <si>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</si>
  <si>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</si>
  <si>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</si>
  <si>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</si>
  <si>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</si>
  <si>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</si>
  <si>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</si>
  <si>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</si>
  <si>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</si>
  <si>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</si>
  <si>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</si>
  <si>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</si>
  <si>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</si>
  <si>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</si>
  <si>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</si>
  <si>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</si>
  <si>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</si>
  <si>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</si>
  <si>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</si>
  <si>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</si>
  <si>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</si>
  <si>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</si>
  <si>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</si>
  <si>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</si>
  <si>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</si>
  <si>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</si>
  <si>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</si>
  <si>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</si>
  <si>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</si>
  <si>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</si>
  <si>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</si>
  <si>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</si>
  <si>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</si>
  <si>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</si>
  <si>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</si>
  <si>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</si>
  <si>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</si>
  <si>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</si>
  <si>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</si>
  <si>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</si>
  <si>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</si>
  <si>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</si>
  <si>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</si>
  <si>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</si>
  <si>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</si>
  <si>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</si>
  <si>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</si>
  <si>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</si>
  <si>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</si>
  <si>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</si>
  <si>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</si>
  <si>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</si>
  <si>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</si>
  <si>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</si>
  <si>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</si>
  <si>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</si>
  <si>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</si>
  <si>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</si>
  <si>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</si>
  <si>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</si>
  <si>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</si>
  <si>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</si>
  <si>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</si>
  <si>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</si>
  <si>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</si>
  <si>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</si>
  <si>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</si>
  <si>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</si>
  <si>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</si>
  <si>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</si>
  <si>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</si>
  <si>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</si>
  <si>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</si>
  <si>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</si>
  <si>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</si>
  <si>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</si>
  <si>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</si>
  <si>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</si>
  <si>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</si>
  <si>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</si>
  <si>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</si>
  <si>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</si>
  <si>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</si>
  <si>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</si>
  <si>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</si>
  <si>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</si>
  <si>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</si>
  <si>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</si>
  <si>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</si>
  <si>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</si>
  <si>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</si>
  <si>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</si>
  <si>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</si>
  <si>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</si>
  <si>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</si>
  <si>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</si>
  <si>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</si>
  <si>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</si>
  <si>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</si>
  <si>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</si>
  <si>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</si>
  <si>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</si>
  <si>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</si>
  <si>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</si>
  <si>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</si>
  <si>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</si>
  <si>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</si>
  <si>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</si>
  <si>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</si>
  <si>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</si>
  <si>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</si>
  <si>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</si>
  <si>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</si>
  <si>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</si>
  <si>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</si>
  <si>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</si>
  <si>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</si>
  <si>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</si>
  <si>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</si>
  <si>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</si>
  <si>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</si>
  <si>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</si>
  <si>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</si>
  <si>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</si>
  <si>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</si>
  <si>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</si>
  <si>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</si>
  <si>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</si>
  <si>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</si>
  <si>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</si>
  <si>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</si>
  <si>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</si>
  <si>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</si>
  <si>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</si>
  <si>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</si>
  <si>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</si>
  <si>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</si>
  <si>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</si>
  <si>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</si>
  <si>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</si>
  <si>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</si>
  <si>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</si>
  <si>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</si>
  <si>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</si>
  <si>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</si>
  <si>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</si>
  <si>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</si>
  <si>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</si>
  <si>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</si>
  <si>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</si>
  <si>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</si>
  <si>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</si>
  <si>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</si>
  <si>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</si>
  <si>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</si>
  <si>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</si>
  <si>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</si>
  <si>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</si>
  <si>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</si>
  <si>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</si>
  <si>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</si>
  <si>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</si>
  <si>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</si>
  <si>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</si>
  <si>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</si>
  <si>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</si>
  <si>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</si>
  <si>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</si>
  <si>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</si>
  <si>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</si>
  <si>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</si>
  <si>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</si>
  <si>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</si>
  <si>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</si>
  <si>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</si>
  <si>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</si>
  <si>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</si>
  <si>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</si>
  <si>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</si>
  <si>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</si>
  <si>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</si>
  <si>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</si>
  <si>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</si>
  <si>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</si>
  <si>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</si>
  <si>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</si>
  <si>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</si>
  <si>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</si>
  <si>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</si>
  <si>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</si>
  <si>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</si>
  <si>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</si>
  <si>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</si>
  <si>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</si>
  <si>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</si>
  <si>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</si>
  <si>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</si>
  <si>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</si>
  <si>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</si>
  <si>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</si>
  <si>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</si>
  <si>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</si>
  <si>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</si>
  <si>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</si>
  <si>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</si>
  <si>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</si>
  <si>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</si>
  <si>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</si>
  <si>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</si>
  <si>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</si>
  <si>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</si>
  <si>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</si>
  <si>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</si>
  <si>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</si>
  <si>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</si>
  <si>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</si>
  <si>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</si>
  <si>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</si>
  <si>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</si>
  <si>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</si>
  <si>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</si>
  <si>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</si>
  <si>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</si>
  <si>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</si>
  <si>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</si>
  <si>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</si>
  <si>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</si>
  <si>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</si>
  <si>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</si>
  <si>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</si>
  <si>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</si>
  <si>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</si>
  <si>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</si>
  <si>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</si>
  <si>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</si>
  <si>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</si>
  <si>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</si>
  <si>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</si>
  <si>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</si>
  <si>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</si>
  <si>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</si>
  <si>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</si>
  <si>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</si>
  <si>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</si>
  <si>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</si>
  <si>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</si>
  <si>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</si>
  <si>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</si>
  <si>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</si>
  <si>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</si>
  <si>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</si>
  <si>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</si>
  <si>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</si>
  <si>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</si>
  <si>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</si>
  <si>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</si>
  <si>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</si>
  <si>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</si>
  <si>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</si>
  <si>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</si>
  <si>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</si>
  <si>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</si>
  <si>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</si>
  <si>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</si>
  <si>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</si>
  <si>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</si>
  <si>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</si>
  <si>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</si>
  <si>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</si>
  <si>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</si>
  <si>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</si>
  <si>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</si>
  <si>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</si>
  <si>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</si>
  <si>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</si>
  <si>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</si>
  <si>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</si>
  <si>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</si>
  <si>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</si>
  <si>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</si>
  <si>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</si>
  <si>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</si>
  <si>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</si>
  <si>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</si>
  <si>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</si>
  <si>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</si>
  <si>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</si>
  <si>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</si>
  <si>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</si>
  <si>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</si>
  <si>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</si>
  <si>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</si>
  <si>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</si>
  <si>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</si>
  <si>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</si>
  <si>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</si>
  <si>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</si>
  <si>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</si>
  <si>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</si>
  <si>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</si>
  <si>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</si>
  <si>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</si>
  <si>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</si>
  <si>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</si>
  <si>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</si>
  <si>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</si>
  <si>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</si>
  <si>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</si>
  <si>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</si>
  <si>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</si>
  <si>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</si>
  <si>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</si>
  <si>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</si>
  <si>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</si>
  <si>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</si>
  <si>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</si>
  <si>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</si>
  <si>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</si>
  <si>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</si>
  <si>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</si>
  <si>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</si>
  <si>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</si>
  <si>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</si>
  <si>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</si>
  <si>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</si>
  <si>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</si>
  <si>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</si>
  <si>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</si>
  <si>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</si>
  <si>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</si>
  <si>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</si>
  <si>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</si>
  <si>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</si>
  <si>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</si>
  <si>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</si>
  <si>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</si>
  <si>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</si>
  <si>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</si>
  <si>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</si>
  <si>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</si>
  <si>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</si>
  <si>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</si>
  <si>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</si>
  <si>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</si>
  <si>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</si>
  <si>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</si>
  <si>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</si>
  <si>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</si>
  <si>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</si>
  <si>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</si>
  <si>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</si>
  <si>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</si>
  <si>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</si>
  <si>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</si>
  <si>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</si>
  <si>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</si>
  <si>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</si>
  <si>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</si>
  <si>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</si>
  <si>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</si>
  <si>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</si>
  <si>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</si>
  <si>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</si>
  <si>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</si>
  <si>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</si>
  <si>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</si>
  <si>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</si>
  <si>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</si>
  <si>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</si>
  <si>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</si>
  <si>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</si>
  <si>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</si>
  <si>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</si>
  <si>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</si>
  <si>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</si>
  <si>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</si>
  <si>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</si>
  <si>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</si>
  <si>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</si>
  <si>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</si>
  <si>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</si>
  <si>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</si>
  <si>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</si>
  <si>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</si>
  <si>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</si>
  <si>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</si>
  <si>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</si>
  <si>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</si>
  <si>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</si>
  <si>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</si>
  <si>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</si>
  <si>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</si>
  <si>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</si>
  <si>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</si>
  <si>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</si>
  <si>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</si>
  <si>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</si>
  <si>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</si>
  <si>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</si>
  <si>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</si>
  <si>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</si>
  <si>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</si>
  <si>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</si>
  <si>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</si>
  <si>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</si>
  <si>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</si>
  <si>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</si>
  <si>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</si>
  <si>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</si>
  <si>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</si>
  <si>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</si>
  <si>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</si>
  <si>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</si>
  <si>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</si>
  <si>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</si>
  <si>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</si>
  <si>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</si>
  <si>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</si>
  <si>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</si>
  <si>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</si>
  <si>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</si>
  <si>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</si>
  <si>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</si>
  <si>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</si>
  <si>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</si>
  <si>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</si>
  <si>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</si>
  <si>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</si>
  <si>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</si>
  <si>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</si>
  <si>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</si>
  <si>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</si>
  <si>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</si>
  <si>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</si>
  <si>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</si>
  <si>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</si>
  <si>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</si>
  <si>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</si>
  <si>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</si>
  <si>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</si>
  <si>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</si>
  <si>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</si>
  <si>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</si>
  <si>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</si>
  <si>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</si>
  <si>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</si>
  <si>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</si>
  <si>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</si>
  <si>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</si>
  <si>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</si>
  <si>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</si>
  <si>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</si>
  <si>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</si>
  <si>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</si>
  <si>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</si>
  <si>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</si>
  <si>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</si>
  <si>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</si>
  <si>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</si>
  <si>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</si>
  <si>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</si>
  <si>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</si>
  <si>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</si>
  <si>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</si>
  <si>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</si>
  <si>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</si>
  <si>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</si>
  <si>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</si>
  <si>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</si>
  <si>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</si>
  <si>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</si>
  <si>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</si>
  <si>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</si>
  <si>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</si>
  <si>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</si>
  <si>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</si>
  <si>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</si>
  <si>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</si>
  <si>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</si>
  <si>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</si>
  <si>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</si>
  <si>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</si>
  <si>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</si>
  <si>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</si>
  <si>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</si>
  <si>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</si>
  <si>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</si>
  <si>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</si>
  <si>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</si>
  <si>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</si>
  <si>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</si>
  <si>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</si>
  <si>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</si>
  <si>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</si>
  <si>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</si>
  <si>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</si>
  <si>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</si>
  <si>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</si>
  <si>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</si>
  <si>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</si>
  <si>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</si>
  <si>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</si>
  <si>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</si>
  <si>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</si>
  <si>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</si>
  <si>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</si>
  <si>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</si>
  <si>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</si>
  <si>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</si>
  <si>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</si>
  <si>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</si>
  <si>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</si>
  <si>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</si>
  <si>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</si>
  <si>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</si>
  <si>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</si>
  <si>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</si>
  <si>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</si>
  <si>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</si>
  <si>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</si>
  <si>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</si>
  <si>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</si>
  <si>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</si>
  <si>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</si>
  <si>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</si>
  <si>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</si>
  <si>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</si>
  <si>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</si>
  <si>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</si>
  <si>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</si>
  <si>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</si>
  <si>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</si>
  <si>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</si>
  <si>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</si>
  <si>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</si>
  <si>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</si>
  <si>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</si>
  <si>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</si>
  <si>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</si>
  <si>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</si>
  <si>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</si>
  <si>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</si>
  <si>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</si>
  <si>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</si>
  <si>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</si>
  <si>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</si>
  <si>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</si>
  <si>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</si>
  <si>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</si>
  <si>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</si>
  <si>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</si>
  <si>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</si>
  <si>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</si>
  <si>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</si>
  <si>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</si>
  <si>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</si>
  <si>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</si>
  <si>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</si>
  <si>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</si>
  <si>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</si>
  <si>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</si>
  <si>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</si>
  <si>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</si>
  <si>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</si>
  <si>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</si>
  <si>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</si>
  <si>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</si>
  <si>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</si>
  <si>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</si>
  <si>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</si>
  <si>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</si>
  <si>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</si>
  <si>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</si>
  <si>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</si>
  <si>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</si>
  <si>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</si>
  <si>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</si>
  <si>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</si>
  <si>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</si>
  <si>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</si>
  <si>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</si>
  <si>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</si>
  <si>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</si>
  <si>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</si>
  <si>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</si>
  <si>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</si>
  <si>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</si>
  <si>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</si>
  <si>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</si>
  <si>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</si>
  <si>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</si>
  <si>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</si>
  <si>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</si>
  <si>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</si>
  <si>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</si>
  <si>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</si>
  <si>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</si>
  <si>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</si>
  <si>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</si>
  <si>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</si>
  <si>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</si>
  <si>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</si>
  <si>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</si>
  <si>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</si>
  <si>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</si>
  <si>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</si>
  <si>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</si>
  <si>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</si>
  <si>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</si>
  <si>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</si>
  <si>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</si>
  <si>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</si>
  <si>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</si>
  <si>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</si>
  <si>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</si>
  <si>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</si>
  <si>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</si>
  <si>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</si>
  <si>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</si>
  <si>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</si>
  <si>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</si>
  <si>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</si>
  <si>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</si>
  <si>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</si>
  <si>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</si>
  <si>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</si>
  <si>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</si>
  <si>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</si>
  <si>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</si>
  <si>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</si>
  <si>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</si>
  <si>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</si>
  <si>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</si>
  <si>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</si>
  <si>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</si>
  <si>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</si>
  <si>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</si>
  <si>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</si>
  <si>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</si>
  <si>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</si>
  <si>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</si>
  <si>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</si>
  <si>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</si>
  <si>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</si>
  <si>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</si>
  <si>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</si>
  <si>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</si>
  <si>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</si>
  <si>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</si>
  <si>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</si>
  <si>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</si>
  <si>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</si>
  <si>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</si>
  <si>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</si>
  <si>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</si>
  <si>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</si>
  <si>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</si>
  <si>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</si>
  <si>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</si>
  <si>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</si>
  <si>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</si>
  <si>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</si>
  <si>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</si>
  <si>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</si>
  <si>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</si>
  <si>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</si>
  <si>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</si>
  <si>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</si>
  <si>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</si>
  <si>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</si>
  <si>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</si>
  <si>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</si>
  <si>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</si>
  <si>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</si>
  <si>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</si>
  <si>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</si>
  <si>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</si>
  <si>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</si>
  <si>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</si>
  <si>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</si>
  <si>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</si>
  <si>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</si>
  <si>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</si>
  <si>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</si>
  <si>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</si>
  <si>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</si>
  <si>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</si>
  <si>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</si>
  <si>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</si>
  <si>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</si>
  <si>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</si>
  <si>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</si>
  <si>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</si>
  <si>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</si>
  <si>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</si>
  <si>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</si>
  <si>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</si>
  <si>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</si>
  <si>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</si>
  <si>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</si>
  <si>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</si>
  <si>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</si>
  <si>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</si>
  <si>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</si>
  <si>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</si>
  <si>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</si>
  <si>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</si>
  <si>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</si>
  <si>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</si>
  <si>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</si>
  <si>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</si>
  <si>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</si>
  <si>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</si>
  <si>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</si>
  <si>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</si>
  <si>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</si>
  <si>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</si>
  <si>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</si>
  <si>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</si>
  <si>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</si>
  <si>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</si>
  <si>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</si>
  <si>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</si>
  <si>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</si>
  <si>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</si>
  <si>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</si>
  <si>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</si>
  <si>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</si>
  <si>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</si>
  <si>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</si>
  <si>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</si>
  <si>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</si>
  <si>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</si>
  <si>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</si>
  <si>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</si>
  <si>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</si>
  <si>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</si>
  <si>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</si>
  <si>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</si>
  <si>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</si>
  <si>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</si>
  <si>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</si>
  <si>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</si>
  <si>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</si>
  <si>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</si>
  <si>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</si>
  <si>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</si>
  <si>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</si>
  <si>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</si>
  <si>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</si>
  <si>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</si>
  <si>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</si>
  <si>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</si>
  <si>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</si>
  <si>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</si>
  <si>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</si>
  <si>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</si>
  <si>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</si>
  <si>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</si>
  <si>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</si>
  <si>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</si>
  <si>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</si>
  <si>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</si>
  <si>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</si>
  <si>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</si>
  <si>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</si>
  <si>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</si>
  <si>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</si>
  <si>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</si>
  <si>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</si>
  <si>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</si>
  <si>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</si>
  <si>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</si>
  <si>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</si>
  <si>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</si>
  <si>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</si>
  <si>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</si>
  <si>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</si>
  <si>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</si>
  <si>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</si>
  <si>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</si>
  <si>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</si>
  <si>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</si>
  <si>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</si>
  <si>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</si>
  <si>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</si>
  <si>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</si>
  <si>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</si>
  <si>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</si>
  <si>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</si>
  <si>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</si>
  <si>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</si>
  <si>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</si>
  <si>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</si>
  <si>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</si>
  <si>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</si>
  <si>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</si>
  <si>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</si>
  <si>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</si>
  <si>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</si>
  <si>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</si>
  <si>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</si>
  <si>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</si>
  <si>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</si>
  <si>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</si>
  <si>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</si>
  <si>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</si>
  <si>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</si>
  <si>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</si>
  <si>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</si>
  <si>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</si>
  <si>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</si>
  <si>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</si>
  <si>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</si>
  <si>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</si>
  <si>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</si>
  <si>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</si>
  <si>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</si>
  <si>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</si>
  <si>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</si>
  <si>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</si>
  <si>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</si>
  <si>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</si>
  <si>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</si>
  <si>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</si>
  <si>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</si>
  <si>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</si>
  <si>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</si>
  <si>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</si>
  <si>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</si>
  <si>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</si>
  <si>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</si>
  <si>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</si>
  <si>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</si>
  <si>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</si>
  <si>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</si>
  <si>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</si>
  <si>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</si>
  <si>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</si>
  <si>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</si>
  <si>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</si>
  <si>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</si>
  <si>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</si>
  <si>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</si>
  <si>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</si>
  <si>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</si>
  <si>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</si>
  <si>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</si>
  <si>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</si>
  <si>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</si>
  <si>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</si>
  <si>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</si>
  <si>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</si>
  <si>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</si>
  <si>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</si>
  <si>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</si>
  <si>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</si>
  <si>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</si>
  <si>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</si>
  <si>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</si>
  <si>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</si>
  <si>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</si>
  <si>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</si>
  <si>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</si>
  <si>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</si>
  <si>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</si>
  <si>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</si>
  <si>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</si>
  <si>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</si>
  <si>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</si>
  <si>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</si>
  <si>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</si>
  <si>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</si>
  <si>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</si>
  <si>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</si>
  <si>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</si>
  <si>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</si>
  <si>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</si>
  <si>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</si>
  <si>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</si>
  <si>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</si>
  <si>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</si>
  <si>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</si>
  <si>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</si>
  <si>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</si>
  <si>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</si>
  <si>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</si>
  <si>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</si>
  <si>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</si>
  <si>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</si>
  <si>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</si>
  <si>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</si>
  <si>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</si>
  <si>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</si>
  <si>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</si>
  <si>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</si>
  <si>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</si>
  <si>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</si>
  <si>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</si>
  <si>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</si>
  <si>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</si>
  <si>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</si>
  <si>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</si>
  <si>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</si>
  <si>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</si>
  <si>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</si>
  <si>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</si>
  <si>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</si>
  <si>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</si>
  <si>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</si>
  <si>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</si>
  <si>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</si>
  <si>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</si>
  <si>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</si>
  <si>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</si>
  <si>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</si>
  <si>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</si>
  <si>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</si>
  <si>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</si>
  <si>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</si>
  <si>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</si>
  <si>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</si>
  <si>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</si>
  <si>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</si>
  <si>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</si>
  <si>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</si>
  <si>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</si>
  <si>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</si>
  <si>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</si>
  <si>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</si>
  <si>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</si>
  <si>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</si>
  <si>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</si>
  <si>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</si>
  <si>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</si>
  <si>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</si>
  <si>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</si>
  <si>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</si>
  <si>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</si>
  <si>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</si>
  <si>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</si>
  <si>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</si>
  <si>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</si>
  <si>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</si>
  <si>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</si>
  <si>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</si>
  <si>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</si>
  <si>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</si>
  <si>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</si>
  <si>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</si>
  <si>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</si>
  <si>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</si>
  <si>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</si>
  <si>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</si>
  <si>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</si>
  <si>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</si>
  <si>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</si>
  <si>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</si>
  <si>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</si>
  <si>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</si>
  <si>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</si>
  <si>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</si>
  <si>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</si>
  <si>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</si>
  <si>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</si>
  <si>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</si>
  <si>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</si>
  <si>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</si>
  <si>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</si>
  <si>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</si>
  <si>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</si>
  <si>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</si>
  <si>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</si>
  <si>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</si>
  <si>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</si>
  <si>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</si>
  <si>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</si>
  <si>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</si>
  <si>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</si>
  <si>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</si>
  <si>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</si>
  <si>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</si>
  <si>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</si>
  <si>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</si>
  <si>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</si>
  <si>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</si>
  <si>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</si>
  <si>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</si>
  <si>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</si>
  <si>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</si>
  <si>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</si>
  <si>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</si>
  <si>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</si>
  <si>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</si>
  <si>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</si>
  <si>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</si>
  <si>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</si>
  <si>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</si>
  <si>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</si>
  <si>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</si>
  <si>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</si>
  <si>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</si>
  <si>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</si>
  <si>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</si>
  <si>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</si>
  <si>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</si>
  <si>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</si>
  <si>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</si>
  <si>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</si>
  <si>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</si>
  <si>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</si>
  <si>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</si>
  <si>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</si>
  <si>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</si>
  <si>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</si>
  <si>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</si>
  <si>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</si>
  <si>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</si>
  <si>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</si>
  <si>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</si>
  <si>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</si>
  <si>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</si>
  <si>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</si>
  <si>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</si>
  <si>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</si>
  <si>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</si>
  <si>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</si>
  <si>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</si>
  <si>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</si>
  <si>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</si>
  <si>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</si>
  <si>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</si>
  <si>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</si>
  <si>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</si>
  <si>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</si>
  <si>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</si>
  <si>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</si>
  <si>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</si>
  <si>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</si>
  <si>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</si>
  <si>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</si>
  <si>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</si>
  <si>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</si>
  <si>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</si>
  <si>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</si>
  <si>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</si>
  <si>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</si>
  <si>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</si>
  <si>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</si>
  <si>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</si>
  <si>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</si>
  <si>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</si>
  <si>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</si>
  <si>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</si>
  <si>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</si>
  <si>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</si>
  <si>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</si>
  <si>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</si>
  <si>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</si>
  <si>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</si>
  <si>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</si>
  <si>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</si>
  <si>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</si>
  <si>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</si>
  <si>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</si>
  <si>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</si>
  <si>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</si>
  <si>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</si>
  <si>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</si>
  <si>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</si>
  <si>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</si>
  <si>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</si>
  <si>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</si>
  <si>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</si>
  <si>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</si>
  <si>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</si>
  <si>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</si>
  <si>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</si>
  <si>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</si>
  <si>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</si>
  <si>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</si>
  <si>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</si>
  <si>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</si>
  <si>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</si>
  <si>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</si>
  <si>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</si>
  <si>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</si>
  <si>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</si>
  <si>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</si>
  <si>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</si>
  <si>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</si>
  <si>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</si>
  <si>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</si>
  <si>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</si>
  <si>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</si>
  <si>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</si>
  <si>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</si>
  <si>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</si>
  <si>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</si>
  <si>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</si>
  <si>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</si>
  <si>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</si>
  <si>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</si>
  <si>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</si>
  <si>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</si>
  <si>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</si>
  <si>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</si>
  <si>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</si>
  <si>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</si>
  <si>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</si>
  <si>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</si>
  <si>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</si>
  <si>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</si>
  <si>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</si>
  <si>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</si>
  <si>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</si>
  <si>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</si>
  <si>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</si>
  <si>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</si>
  <si>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</si>
  <si>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</si>
  <si>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</si>
  <si>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</si>
  <si>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</si>
  <si>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</si>
  <si>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</si>
  <si>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</si>
  <si>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</si>
  <si>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</si>
  <si>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</si>
  <si>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</si>
  <si>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</si>
  <si>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</si>
  <si>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</si>
  <si>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</si>
  <si>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</si>
  <si>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</si>
  <si>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</si>
  <si>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</si>
  <si>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</si>
  <si>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</si>
  <si>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</si>
  <si>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</si>
  <si>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</si>
  <si>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</si>
  <si>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</si>
  <si>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</si>
  <si>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</si>
  <si>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</si>
  <si>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</si>
  <si>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</si>
  <si>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</si>
  <si>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</si>
  <si>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</si>
  <si>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</si>
  <si>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</si>
  <si>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</si>
  <si>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</si>
  <si>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</si>
  <si>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</si>
  <si>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</si>
  <si>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</si>
  <si>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</si>
  <si>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</si>
  <si>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</si>
  <si>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</si>
  <si>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</si>
  <si>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</si>
  <si>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</si>
  <si>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</si>
  <si>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</si>
  <si>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</si>
  <si>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</si>
  <si>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</si>
  <si>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</si>
  <si>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</si>
  <si>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</si>
  <si>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</si>
  <si>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</si>
  <si>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</si>
  <si>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</si>
  <si>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</si>
  <si>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</si>
  <si>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</si>
  <si>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</si>
  <si>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</si>
  <si>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</si>
  <si>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</si>
  <si>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</si>
  <si>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</si>
  <si>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</si>
  <si>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</si>
  <si>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</si>
  <si>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</si>
  <si>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</si>
  <si>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</si>
  <si>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</si>
  <si>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</si>
  <si>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</si>
  <si>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</si>
  <si>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</si>
  <si>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</si>
  <si>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</si>
  <si>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</si>
  <si>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</si>
  <si>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</si>
  <si>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</si>
  <si>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</si>
  <si>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</si>
  <si>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</si>
  <si>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</si>
  <si>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</si>
  <si>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</si>
  <si>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</si>
  <si>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</si>
  <si>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</si>
  <si>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</si>
  <si>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</si>
  <si>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</si>
  <si>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</si>
  <si>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</si>
  <si>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</si>
  <si>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</si>
  <si>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</si>
  <si>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</si>
  <si>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</si>
  <si>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</si>
  <si>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</si>
  <si>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</si>
  <si>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</si>
  <si>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</si>
  <si>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</si>
  <si>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</si>
  <si>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</si>
  <si>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</si>
  <si>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</si>
  <si>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</si>
  <si>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</si>
  <si>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</si>
  <si>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</si>
  <si>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</si>
  <si>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</si>
  <si>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</si>
  <si>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</si>
  <si>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</si>
  <si>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</si>
  <si>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</si>
  <si>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</si>
  <si>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</si>
  <si>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</si>
  <si>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</si>
  <si>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</si>
  <si>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</si>
  <si>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</si>
  <si>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</si>
  <si>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</si>
  <si>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</si>
  <si>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</si>
  <si>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</si>
  <si>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</si>
  <si>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</si>
  <si>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</si>
  <si>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</si>
  <si>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</si>
  <si>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</si>
  <si>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</si>
  <si>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</si>
  <si>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</si>
  <si>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</si>
  <si>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</si>
  <si>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</si>
  <si>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</si>
  <si>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</si>
  <si>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</si>
  <si>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</si>
  <si>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</si>
  <si>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</si>
  <si>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</si>
  <si>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</si>
  <si>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</si>
  <si>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</si>
  <si>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</si>
  <si>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</si>
  <si>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</si>
  <si>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</si>
  <si>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</si>
  <si>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</si>
  <si>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</si>
  <si>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</si>
  <si>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</si>
  <si>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</si>
  <si>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</si>
  <si>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</si>
  <si>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</si>
  <si>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</si>
  <si>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</si>
  <si>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</si>
  <si>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</si>
  <si>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</si>
  <si>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</si>
  <si>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</si>
  <si>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</si>
  <si>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</si>
  <si>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</si>
  <si>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</si>
  <si>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</si>
  <si>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</si>
  <si>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</si>
  <si>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</si>
  <si>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</si>
  <si>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</si>
  <si>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</si>
  <si>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</si>
  <si>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</si>
  <si>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</si>
  <si>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</si>
  <si>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</si>
  <si>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</si>
  <si>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</si>
  <si>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</si>
  <si>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</si>
  <si>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</si>
  <si>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</si>
  <si>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</si>
  <si>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</si>
  <si>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</si>
  <si>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</si>
  <si>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</si>
  <si>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</si>
  <si>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</si>
  <si>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</si>
  <si>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</si>
  <si>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</si>
  <si>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</si>
  <si>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</si>
  <si>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</si>
  <si>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</si>
  <si>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</si>
  <si>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</si>
  <si>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</si>
  <si>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</si>
  <si>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</si>
  <si>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</si>
  <si>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</si>
  <si>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</si>
  <si>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</si>
  <si>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</si>
  <si>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</si>
  <si>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</si>
  <si>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</si>
  <si>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</si>
  <si>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</si>
  <si>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</si>
  <si>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</si>
  <si>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</si>
  <si>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</si>
  <si>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</si>
  <si>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</si>
  <si>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</si>
  <si>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</si>
  <si>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</si>
  <si>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</si>
  <si>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</si>
  <si>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</si>
  <si>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</si>
  <si>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</si>
  <si>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</si>
  <si>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</si>
  <si>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</si>
  <si>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</si>
  <si>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</si>
  <si>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</si>
  <si>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</si>
  <si>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</si>
  <si>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</si>
  <si>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</si>
  <si>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</si>
  <si>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</si>
  <si>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</si>
  <si>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</si>
  <si>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</si>
  <si>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</si>
  <si>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</si>
  <si>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</si>
  <si>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</si>
  <si>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</si>
  <si>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</si>
  <si>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</si>
  <si>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</si>
  <si>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</si>
  <si>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</si>
  <si>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</si>
  <si>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</si>
  <si>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</si>
  <si>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</si>
  <si>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</si>
  <si>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</si>
  <si>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</si>
  <si>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</si>
  <si>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</si>
  <si>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</si>
  <si>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</si>
  <si>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</si>
  <si>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</si>
  <si>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</si>
  <si>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</si>
  <si>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</si>
  <si>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</si>
  <si>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</si>
  <si>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</si>
  <si>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</si>
  <si>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</si>
  <si>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</si>
  <si>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</si>
  <si>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</si>
  <si>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</si>
  <si>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</si>
  <si>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</si>
  <si>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</si>
  <si>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</si>
  <si>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</si>
  <si>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</si>
  <si>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</si>
  <si>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</si>
  <si>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</si>
  <si>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</si>
  <si>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</si>
  <si>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</si>
  <si>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</si>
  <si>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</si>
  <si>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</si>
  <si>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</si>
  <si>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</si>
  <si>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</si>
  <si>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</si>
  <si>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</si>
  <si>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</si>
  <si>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</si>
  <si>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</si>
  <si>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</si>
  <si>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</si>
  <si>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</si>
  <si>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</si>
  <si>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</si>
  <si>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</si>
  <si>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</si>
  <si>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</si>
  <si>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</si>
  <si>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</si>
  <si>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</si>
  <si>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</si>
  <si>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</si>
  <si>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</si>
  <si>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</si>
  <si>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</si>
  <si>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</si>
  <si>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</si>
  <si>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</si>
  <si>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</si>
  <si>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</si>
  <si>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</si>
  <si>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</si>
  <si>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</si>
  <si>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</si>
  <si>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</si>
  <si>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</si>
  <si>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</si>
  <si>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</si>
  <si>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</si>
  <si>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</si>
  <si>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</si>
  <si>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</si>
  <si>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</si>
  <si>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</si>
  <si>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</si>
  <si>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</si>
  <si>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</si>
  <si>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</si>
  <si>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</si>
  <si>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</si>
  <si>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</si>
  <si>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</si>
  <si>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</si>
  <si>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</si>
  <si>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</si>
  <si>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</si>
  <si>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</si>
  <si>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</si>
  <si>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</si>
  <si>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</si>
  <si>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</si>
  <si>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</si>
  <si>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</si>
  <si>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</si>
  <si>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</si>
  <si>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</si>
  <si>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</si>
  <si>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</si>
  <si>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</si>
  <si>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</si>
  <si>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</si>
  <si>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</si>
  <si>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</si>
  <si>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</si>
  <si>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</si>
  <si>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</si>
  <si>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</si>
  <si>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</si>
  <si>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</si>
  <si>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</si>
  <si>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</si>
  <si>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</si>
  <si>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</si>
  <si>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</si>
  <si>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</si>
  <si>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</si>
  <si>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</si>
  <si>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</si>
  <si>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</si>
  <si>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</si>
  <si>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</si>
  <si>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</si>
  <si>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</si>
  <si>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</si>
  <si>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</si>
  <si>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</si>
  <si>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</si>
  <si>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</si>
  <si>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</si>
  <si>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</si>
  <si>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</si>
  <si>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</si>
  <si>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</si>
  <si>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</si>
  <si>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</si>
  <si>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</si>
  <si>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</si>
  <si>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</si>
  <si>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</si>
  <si>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</si>
  <si>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</si>
  <si>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</si>
  <si>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</si>
  <si>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</si>
  <si>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</si>
  <si>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</si>
  <si>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</si>
  <si>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</si>
  <si>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</si>
  <si>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</si>
  <si>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</si>
  <si>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</si>
  <si>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</si>
  <si>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</si>
  <si>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</si>
  <si>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</si>
  <si>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</si>
  <si>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</si>
  <si>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</si>
  <si>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</si>
  <si>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</si>
  <si>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</si>
  <si>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</si>
  <si>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</si>
  <si>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</si>
  <si>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</si>
  <si>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</si>
  <si>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</si>
  <si>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</si>
  <si>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</si>
  <si>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</si>
  <si>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</si>
  <si>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</si>
  <si>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</si>
  <si>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</si>
  <si>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</si>
  <si>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</si>
  <si>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</si>
  <si>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</si>
  <si>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</si>
  <si>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</si>
  <si>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</si>
  <si>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</si>
  <si>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</si>
  <si>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</si>
  <si>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</si>
  <si>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</si>
  <si>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</si>
  <si>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</si>
  <si>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</si>
  <si>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</si>
  <si>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</si>
  <si>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</si>
  <si>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</si>
  <si>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</si>
  <si>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</si>
  <si>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</si>
  <si>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</si>
  <si>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</si>
  <si>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</si>
  <si>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</si>
  <si>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</si>
  <si>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</si>
  <si>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</si>
  <si>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</si>
  <si>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</si>
  <si>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</si>
  <si>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</si>
  <si>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</si>
  <si>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</si>
  <si>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</si>
  <si>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</si>
  <si>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</si>
  <si>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</si>
  <si>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</si>
  <si>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</si>
  <si>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</si>
  <si>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</si>
  <si>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</si>
  <si>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</si>
  <si>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</si>
  <si>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</si>
  <si>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</si>
  <si>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</si>
  <si>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</si>
  <si>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</si>
  <si>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</si>
  <si>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</si>
  <si>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</si>
  <si>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</si>
  <si>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</si>
  <si>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</si>
  <si>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</si>
  <si>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</si>
  <si>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</si>
  <si>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</si>
  <si>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</si>
  <si>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</si>
  <si>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</si>
  <si>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</si>
  <si>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</si>
  <si>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</si>
  <si>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</si>
  <si>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</si>
  <si>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</si>
  <si>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</si>
  <si>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</si>
  <si>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</si>
  <si>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</si>
  <si>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</si>
  <si>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</si>
  <si>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</si>
  <si>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</si>
  <si>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</si>
  <si>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</si>
  <si>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</si>
  <si>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</si>
  <si>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</si>
  <si>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</si>
  <si>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</si>
  <si>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</si>
  <si>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</si>
  <si>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</si>
  <si>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</si>
  <si>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</si>
  <si>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</si>
  <si>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</si>
  <si>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</si>
  <si>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</si>
  <si>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</si>
  <si>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</si>
  <si>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</si>
  <si>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</si>
  <si>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</si>
  <si>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</si>
  <si>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</si>
  <si>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</si>
  <si>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</si>
  <si>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</si>
  <si>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</si>
  <si>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</si>
  <si>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</si>
  <si>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</si>
  <si>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</si>
  <si>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</si>
  <si>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</si>
  <si>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</si>
  <si>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</si>
  <si>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</si>
  <si>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</si>
  <si>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</si>
  <si>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</si>
  <si>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</si>
  <si>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</si>
  <si>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</si>
  <si>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</si>
  <si>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</si>
  <si>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</si>
  <si>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</si>
  <si>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</si>
  <si>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</si>
  <si>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</si>
  <si>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</si>
  <si>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</si>
  <si>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</si>
  <si>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</si>
  <si>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</si>
  <si>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</si>
  <si>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</si>
  <si>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</si>
  <si>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</si>
  <si>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</si>
  <si>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</si>
  <si>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</si>
  <si>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</si>
  <si>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</si>
  <si>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</si>
  <si>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</si>
  <si>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</si>
  <si>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</si>
  <si>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</si>
  <si>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</si>
  <si>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</si>
  <si>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</si>
  <si>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</si>
  <si>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</si>
  <si>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</si>
  <si>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</si>
  <si>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</si>
  <si>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</si>
  <si>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</si>
  <si>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</si>
  <si>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</si>
  <si>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</si>
  <si>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</si>
  <si>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</si>
  <si>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</si>
  <si>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</si>
  <si>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</si>
  <si>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</si>
  <si>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</si>
  <si>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</si>
  <si>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</si>
  <si>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</si>
  <si>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</si>
  <si>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</si>
  <si>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</si>
  <si>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</si>
  <si>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</si>
  <si>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</si>
  <si>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</si>
  <si>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</si>
  <si>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</si>
  <si>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</si>
  <si>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</si>
  <si>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</si>
  <si>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</si>
  <si>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</si>
  <si>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</si>
  <si>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</si>
  <si>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</si>
  <si>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</si>
  <si>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</si>
  <si>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</si>
  <si>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</si>
  <si>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</si>
  <si>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</si>
  <si>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</si>
  <si>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</si>
  <si>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</si>
  <si>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</si>
  <si>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</si>
  <si>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</si>
  <si>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</si>
  <si>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</si>
  <si>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</si>
  <si>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</si>
  <si>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</si>
  <si>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</si>
  <si>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</si>
  <si>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</si>
  <si>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</si>
  <si>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</si>
  <si>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</si>
  <si>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</si>
  <si>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</si>
  <si>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</si>
  <si>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</si>
  <si>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</si>
  <si>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</si>
  <si>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</si>
  <si>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</si>
  <si>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</si>
  <si>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</si>
  <si>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</si>
  <si>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</si>
  <si>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</si>
  <si>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</si>
  <si>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</si>
  <si>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</si>
  <si>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</si>
  <si>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</si>
  <si>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</si>
  <si>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</si>
  <si>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</si>
  <si>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</si>
  <si>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</si>
  <si>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</si>
  <si>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</si>
  <si>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</si>
  <si>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</si>
  <si>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</si>
  <si>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</si>
  <si>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</si>
  <si>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</si>
  <si>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</si>
  <si>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</si>
  <si>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</si>
  <si>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</si>
  <si>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</si>
  <si>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</si>
  <si>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</si>
  <si>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</si>
  <si>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</si>
  <si>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</si>
  <si>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</si>
  <si>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</si>
  <si>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</si>
  <si>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</si>
  <si>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</si>
  <si>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</si>
  <si>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</si>
  <si>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</si>
  <si>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</si>
  <si>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</si>
  <si>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</si>
  <si>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</si>
  <si>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</si>
  <si>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</si>
  <si>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</si>
  <si>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</si>
  <si>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</si>
  <si>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</si>
  <si>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</si>
  <si>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</si>
  <si>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</si>
  <si>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</si>
  <si>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</si>
  <si>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</si>
  <si>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</si>
  <si>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</si>
  <si>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</si>
  <si>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</si>
  <si>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</si>
  <si>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</si>
  <si>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</si>
  <si>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</si>
  <si>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</si>
  <si>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</si>
  <si>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</si>
  <si>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</si>
  <si>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</si>
  <si>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</si>
  <si>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</si>
  <si>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</si>
  <si>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</si>
  <si>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</si>
  <si>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</si>
  <si>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</si>
  <si>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</si>
  <si>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</si>
  <si>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</si>
  <si>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</si>
  <si>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</si>
  <si>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</si>
  <si>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</si>
  <si>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</si>
  <si>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</si>
  <si>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</si>
  <si>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</si>
  <si>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</si>
  <si>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</si>
  <si>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</si>
  <si>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</si>
  <si>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</si>
  <si>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</si>
  <si>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</si>
  <si>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</si>
  <si>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</si>
  <si>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</si>
  <si>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</si>
  <si>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</si>
  <si>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</si>
  <si>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</si>
  <si>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</si>
  <si>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</si>
  <si>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</si>
  <si>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</si>
  <si>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</si>
  <si>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</si>
  <si>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</si>
  <si>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</si>
  <si>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</si>
  <si>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</si>
  <si>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</si>
  <si>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</si>
  <si>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</si>
  <si>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</si>
  <si>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</si>
  <si>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</si>
  <si>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</si>
  <si>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</si>
  <si>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</si>
  <si>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</si>
  <si>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</si>
  <si>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</si>
  <si>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</si>
  <si>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</si>
  <si>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</si>
  <si>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</si>
  <si>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</si>
  <si>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</si>
  <si>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</si>
  <si>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</si>
  <si>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</si>
  <si>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</si>
  <si>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</si>
  <si>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</si>
  <si>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</si>
  <si>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</si>
  <si>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</si>
  <si>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</si>
  <si>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</si>
  <si>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</si>
  <si>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</si>
  <si>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</si>
  <si>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</si>
  <si>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</si>
  <si>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</si>
  <si>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</si>
  <si>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</si>
  <si>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</si>
  <si>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</si>
  <si>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</si>
  <si>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</si>
  <si>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</si>
  <si>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</si>
  <si>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</si>
  <si>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</si>
  <si>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</si>
  <si>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</si>
  <si>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</si>
  <si>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</si>
  <si>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</si>
  <si>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</si>
  <si>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</si>
  <si>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</si>
  <si>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</si>
  <si>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</si>
  <si>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</si>
  <si>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</si>
  <si>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</si>
  <si>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</si>
  <si>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</si>
  <si>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</si>
  <si>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</si>
  <si>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</si>
  <si>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</si>
  <si>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</si>
  <si>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</si>
  <si>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</si>
  <si>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</si>
  <si>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</si>
  <si>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</si>
  <si>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</si>
  <si>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</si>
  <si>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</si>
  <si>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</si>
  <si>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</si>
  <si>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</si>
  <si>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</si>
  <si>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</si>
  <si>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</si>
  <si>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</si>
  <si>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</si>
  <si>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</si>
  <si>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</si>
  <si>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</si>
  <si>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</si>
  <si>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</si>
  <si>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</si>
  <si>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</si>
  <si>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</si>
  <si>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</si>
  <si>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</si>
  <si>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</si>
  <si>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</si>
  <si>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</si>
  <si>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</si>
  <si>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</si>
  <si>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</si>
  <si>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</si>
  <si>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</si>
  <si>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</si>
  <si>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</si>
  <si>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</si>
  <si>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</si>
  <si>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</si>
  <si>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</si>
  <si>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</si>
  <si>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</si>
  <si>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</si>
  <si>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</si>
  <si>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</si>
  <si>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</si>
  <si>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</si>
  <si>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</si>
  <si>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</si>
  <si>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</si>
  <si>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</si>
  <si>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</si>
  <si>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</si>
  <si>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</si>
  <si>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</si>
  <si>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</si>
  <si>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</si>
  <si>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</si>
  <si>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</si>
  <si>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</si>
  <si>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</si>
  <si>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</si>
  <si>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</si>
  <si>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</si>
  <si>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</si>
  <si>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</si>
  <si>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</si>
  <si>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</si>
  <si>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</si>
  <si>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</si>
  <si>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</si>
  <si>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</si>
  <si>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</si>
  <si>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</si>
  <si>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</si>
  <si>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</si>
  <si>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</si>
  <si>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</si>
  <si>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</si>
  <si>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</si>
  <si>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</si>
  <si>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</si>
  <si>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</si>
  <si>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</si>
  <si>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</si>
  <si>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</si>
  <si>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</si>
  <si>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</si>
  <si>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</si>
  <si>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</si>
  <si>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</si>
  <si>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</si>
  <si>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</si>
  <si>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</si>
  <si>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</si>
  <si>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</si>
  <si>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</si>
  <si>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</si>
  <si>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</si>
  <si>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</si>
  <si>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</si>
  <si>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</si>
  <si>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</si>
  <si>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</si>
  <si>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</si>
  <si>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</si>
  <si>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</si>
  <si>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</si>
  <si>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</si>
  <si>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</si>
  <si>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</si>
  <si>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</si>
  <si>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</si>
  <si>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</si>
  <si>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</si>
  <si>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</si>
  <si>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</si>
  <si>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</si>
  <si>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</si>
  <si>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</si>
  <si>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</si>
  <si>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</si>
  <si>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</si>
  <si>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</si>
  <si>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</si>
  <si>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</si>
  <si>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</si>
  <si>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</si>
  <si>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</si>
  <si>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</si>
  <si>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</si>
  <si>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</si>
  <si>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</si>
  <si>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</si>
  <si>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</si>
  <si>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</si>
  <si>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</si>
  <si>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</si>
  <si>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</si>
  <si>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</si>
  <si>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</si>
  <si>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</si>
  <si>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</si>
  <si>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</si>
  <si>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</si>
  <si>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</si>
  <si>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</si>
  <si>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</si>
  <si>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</si>
  <si>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</si>
  <si>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</si>
  <si>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</si>
  <si>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</si>
  <si>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</si>
  <si>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</si>
  <si>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</si>
  <si>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</si>
  <si>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</si>
  <si>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</si>
  <si>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</si>
  <si>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</si>
  <si>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</si>
  <si>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</si>
  <si>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</si>
  <si>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</si>
  <si>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</si>
  <si>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</si>
  <si>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</si>
  <si>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</si>
  <si>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</si>
  <si>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</si>
  <si>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</si>
  <si>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</si>
  <si>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</si>
  <si>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</si>
  <si>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</si>
  <si>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</si>
  <si>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</si>
  <si>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</si>
  <si>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</si>
  <si>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</si>
  <si>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</si>
  <si>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</si>
  <si>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</si>
  <si>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</si>
  <si>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</si>
  <si>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</si>
  <si>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</si>
  <si>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</si>
  <si>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</si>
  <si>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</si>
  <si>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</si>
  <si>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</si>
  <si>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</si>
  <si>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</si>
  <si>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</si>
  <si>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</si>
  <si>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</si>
  <si>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</si>
  <si>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</si>
  <si>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</si>
  <si>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</si>
  <si>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</si>
  <si>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</si>
  <si>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</si>
  <si>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</si>
  <si>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</si>
  <si>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</si>
  <si>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</si>
  <si>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</si>
  <si>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</si>
  <si>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</si>
  <si>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</si>
  <si>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</si>
  <si>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</si>
  <si>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</si>
  <si>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</si>
  <si>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</si>
  <si>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</si>
  <si>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</si>
  <si>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</si>
  <si>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</si>
  <si>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</si>
  <si>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</si>
  <si>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</si>
  <si>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</si>
  <si>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</si>
  <si>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</si>
  <si>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</si>
  <si>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</si>
  <si>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</si>
  <si>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</si>
  <si>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</si>
  <si>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</si>
  <si>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</si>
  <si>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</si>
  <si>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</si>
  <si>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</si>
  <si>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</si>
  <si>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</si>
  <si>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</si>
  <si>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</si>
  <si>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</si>
  <si>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</si>
  <si>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</si>
  <si>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</si>
  <si>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</si>
  <si>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</si>
  <si>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</si>
  <si>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</si>
  <si>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</si>
  <si>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</si>
  <si>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</si>
  <si>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</si>
  <si>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</si>
  <si>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</si>
  <si>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</si>
  <si>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</si>
  <si>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</si>
  <si>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</si>
  <si>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</si>
  <si>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</si>
  <si>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</si>
  <si>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</si>
  <si>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</si>
  <si>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</si>
  <si>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</si>
  <si>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</si>
  <si>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</si>
  <si>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</si>
  <si>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</si>
  <si>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</si>
  <si>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</si>
  <si>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</si>
  <si>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</si>
  <si>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</si>
  <si>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</si>
  <si>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</si>
  <si>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</si>
  <si>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</si>
  <si>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</si>
  <si>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</si>
  <si>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</si>
  <si>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</si>
  <si>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</si>
  <si>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</si>
  <si>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</si>
  <si>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</si>
  <si>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</si>
  <si>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</si>
  <si>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</si>
  <si>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</si>
  <si>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</si>
  <si>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</si>
  <si>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</si>
  <si>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</si>
  <si>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</si>
  <si>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</si>
  <si>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</si>
  <si>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</si>
  <si>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</si>
  <si>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</si>
  <si>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</si>
  <si>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</si>
  <si>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</si>
  <si>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</si>
  <si>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</si>
  <si>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</si>
  <si>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</si>
  <si>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</si>
  <si>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</si>
  <si>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</si>
  <si>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</si>
  <si>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</si>
  <si>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</si>
  <si>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</si>
  <si>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</si>
  <si>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</si>
  <si>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</si>
  <si>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</si>
  <si>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</si>
  <si>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</si>
  <si>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</si>
  <si>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</si>
  <si>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</si>
  <si>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</si>
  <si>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</si>
  <si>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</si>
  <si>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</si>
  <si>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</si>
  <si>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</si>
  <si>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</si>
  <si>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</si>
  <si>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</si>
  <si>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</si>
  <si>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</si>
  <si>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</si>
  <si>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</si>
  <si>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</si>
  <si>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</si>
  <si>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</si>
  <si>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</si>
  <si>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</si>
  <si>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</si>
  <si>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</si>
  <si>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</si>
  <si>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</si>
  <si>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</si>
  <si>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</si>
  <si>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</si>
  <si>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</si>
  <si>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</si>
  <si>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</si>
  <si>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</si>
  <si>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</si>
  <si>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</si>
  <si>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</si>
  <si>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</si>
  <si>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</si>
  <si>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</si>
  <si>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</si>
  <si>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</si>
  <si>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</si>
  <si>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</si>
  <si>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</si>
  <si>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</si>
  <si>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</si>
  <si>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</si>
  <si>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</si>
  <si>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</si>
  <si>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</si>
  <si>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</si>
  <si>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</si>
  <si>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</si>
  <si>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</si>
  <si>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</si>
  <si>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</si>
  <si>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</si>
  <si>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</si>
  <si>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</si>
  <si>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</si>
  <si>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</si>
  <si>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</si>
  <si>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</si>
  <si>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</si>
  <si>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</si>
  <si>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</si>
  <si>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</si>
  <si>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</si>
  <si>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</si>
  <si>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</si>
  <si>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</si>
  <si>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</si>
  <si>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</si>
  <si>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</si>
  <si>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</si>
  <si>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</si>
  <si>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</si>
  <si>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</si>
  <si>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</si>
  <si>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</si>
  <si>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</si>
  <si>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</si>
  <si>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</si>
  <si>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</si>
  <si>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</si>
  <si>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</si>
  <si>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</si>
  <si>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</si>
  <si>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</si>
  <si>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</si>
  <si>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</si>
  <si>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</si>
  <si>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</si>
  <si>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</si>
  <si>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</si>
  <si>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</si>
  <si>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</si>
  <si>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</si>
  <si>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</si>
  <si>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</si>
  <si>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</si>
  <si>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</si>
  <si>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</si>
  <si>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</si>
  <si>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</si>
  <si>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</si>
  <si>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</si>
  <si>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</si>
  <si>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</si>
  <si>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</si>
  <si>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</si>
  <si>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</si>
  <si>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</si>
  <si>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</si>
  <si>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</si>
  <si>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</si>
  <si>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</si>
  <si>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</si>
  <si>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</si>
  <si>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</si>
  <si>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</si>
  <si>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</si>
  <si>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</si>
  <si>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</si>
  <si>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</si>
  <si>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</si>
  <si>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</si>
  <si>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</si>
  <si>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</si>
  <si>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</si>
  <si>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</si>
  <si>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</si>
  <si>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</si>
  <si>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</si>
  <si>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</si>
  <si>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</si>
  <si>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</si>
  <si>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</si>
  <si>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</si>
  <si>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</si>
  <si>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</si>
  <si>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</si>
  <si>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</si>
  <si>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</si>
  <si>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</si>
  <si>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</si>
  <si>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</si>
  <si>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</si>
  <si>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</si>
  <si>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</si>
  <si>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</si>
  <si>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</si>
  <si>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</si>
  <si>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</si>
  <si>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</si>
  <si>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</si>
  <si>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</si>
  <si>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</si>
  <si>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</si>
  <si>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</si>
  <si>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</si>
  <si>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</si>
  <si>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</si>
  <si>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</si>
  <si>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</si>
  <si>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</si>
  <si>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</si>
  <si>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</si>
  <si>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</si>
  <si>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</si>
  <si>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</si>
  <si>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</si>
  <si>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</si>
  <si>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</si>
  <si>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</si>
  <si>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</si>
  <si>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</si>
  <si>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</si>
  <si>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</si>
  <si>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</si>
  <si>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</si>
  <si>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</si>
  <si>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</si>
  <si>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</si>
  <si>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</si>
  <si>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</si>
  <si>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</si>
  <si>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</si>
  <si>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</si>
  <si>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</si>
  <si>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</si>
  <si>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</si>
  <si>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</si>
  <si>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</si>
  <si>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</si>
  <si>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</si>
  <si>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</si>
  <si>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</si>
  <si>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</si>
  <si>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</si>
  <si>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</si>
  <si>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</si>
  <si>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</si>
  <si>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</si>
  <si>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</si>
  <si>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</si>
  <si>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</si>
  <si>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</si>
  <si>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</si>
  <si>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</si>
  <si>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</si>
  <si>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</si>
  <si>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</si>
  <si>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</si>
  <si>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</si>
  <si>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</si>
  <si>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</si>
  <si>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</si>
  <si>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</si>
  <si>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</si>
  <si>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</si>
  <si>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</si>
  <si>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</si>
  <si>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</si>
  <si>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</si>
  <si>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</si>
  <si>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</si>
  <si>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</si>
  <si>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</si>
  <si>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</si>
  <si>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</si>
  <si>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</si>
  <si>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</si>
  <si>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</si>
  <si>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</si>
  <si>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</si>
  <si>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</si>
  <si>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</si>
  <si>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</si>
  <si>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</si>
  <si>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</si>
  <si>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</si>
  <si>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</si>
  <si>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</si>
  <si>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</si>
  <si>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</si>
  <si>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</si>
  <si>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</si>
  <si>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</si>
  <si>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</si>
  <si>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</si>
  <si>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</si>
  <si>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</si>
  <si>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</si>
  <si>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</si>
  <si>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</si>
  <si>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</si>
  <si>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</si>
  <si>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</si>
  <si>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</si>
  <si>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</si>
  <si>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</si>
  <si>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</si>
  <si>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</si>
  <si>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</si>
  <si>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</si>
  <si>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</si>
  <si>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</si>
  <si>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</si>
  <si>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</si>
  <si>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</si>
  <si>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</si>
  <si>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</si>
  <si>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</si>
  <si>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</si>
  <si>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</si>
  <si>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</si>
  <si>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</si>
  <si>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</si>
  <si>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</si>
  <si>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</si>
  <si>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</si>
  <si>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</si>
  <si>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</si>
  <si>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</si>
  <si>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</si>
  <si>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</si>
  <si>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</si>
  <si>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</si>
  <si>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</si>
  <si>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</si>
  <si>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</si>
  <si>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</si>
  <si>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</si>
  <si>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</si>
  <si>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</si>
  <si>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</si>
  <si>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</si>
  <si>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</si>
  <si>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</si>
  <si>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</si>
  <si>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</si>
  <si>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</si>
  <si>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</si>
  <si>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</si>
  <si>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</si>
  <si>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</si>
  <si>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</si>
  <si>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</si>
  <si>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</si>
  <si>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</si>
  <si>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</si>
  <si>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</si>
  <si>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</si>
  <si>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</si>
  <si>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</si>
  <si>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</si>
  <si>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</si>
  <si>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</si>
  <si>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</si>
  <si>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</si>
  <si>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</si>
  <si>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</si>
  <si>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</si>
  <si>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</si>
  <si>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</si>
  <si>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</si>
  <si>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</si>
  <si>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</si>
  <si>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</si>
  <si>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</si>
  <si>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</si>
  <si>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</si>
  <si>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</si>
  <si>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</si>
  <si>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</si>
  <si>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</si>
  <si>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</si>
  <si>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</si>
  <si>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</si>
  <si>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</si>
  <si>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</si>
  <si>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</si>
  <si>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</si>
  <si>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</si>
  <si>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</si>
  <si>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</si>
  <si>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</si>
  <si>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</si>
  <si>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</si>
  <si>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</si>
  <si>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</si>
  <si>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</si>
  <si>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</si>
  <si>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</si>
  <si>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</si>
  <si>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</si>
  <si>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</si>
  <si>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</si>
  <si>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</si>
  <si>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</si>
  <si>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</si>
  <si>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</si>
  <si>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</si>
  <si>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</si>
  <si>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</si>
  <si>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</si>
  <si>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</si>
  <si>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</si>
  <si>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</si>
  <si>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</si>
  <si>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</si>
  <si>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</si>
  <si>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</si>
  <si>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</si>
  <si>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</si>
  <si>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</si>
  <si>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</si>
  <si>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</si>
  <si>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</si>
  <si>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</si>
  <si>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</si>
  <si>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</si>
  <si>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</si>
  <si>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</si>
  <si>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</si>
  <si>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</si>
  <si>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</si>
  <si>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</si>
  <si>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</si>
  <si>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</si>
  <si>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</si>
  <si>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</si>
  <si>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</si>
  <si>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</si>
  <si>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</si>
  <si>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</si>
  <si>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</si>
  <si>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</si>
  <si>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</si>
  <si>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</si>
  <si>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</si>
  <si>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</si>
  <si>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</si>
  <si>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</si>
  <si>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</si>
  <si>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</si>
  <si>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</si>
  <si>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</si>
  <si>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</si>
  <si>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</si>
  <si>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</si>
  <si>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</si>
  <si>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</si>
  <si>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</si>
  <si>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</si>
  <si>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</si>
  <si>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</si>
  <si>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</si>
  <si>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</si>
  <si>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</si>
  <si>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</si>
  <si>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</si>
  <si>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</si>
  <si>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</si>
  <si>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</si>
  <si>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</si>
  <si>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</si>
  <si>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</si>
  <si>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</si>
  <si>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</si>
  <si>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</si>
  <si>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</si>
  <si>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</si>
  <si>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</si>
  <si>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</si>
  <si>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</si>
  <si>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</si>
  <si>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</si>
  <si>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</si>
  <si>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</si>
  <si>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</si>
  <si>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</si>
  <si>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</si>
  <si>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</si>
  <si>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</si>
  <si>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</si>
  <si>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</si>
  <si>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</si>
  <si>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</si>
  <si>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</si>
  <si>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</si>
  <si>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</si>
  <si>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</si>
  <si>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</si>
  <si>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</si>
  <si>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</si>
  <si>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</si>
  <si>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</si>
  <si>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</si>
  <si>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</si>
  <si>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</si>
  <si>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</si>
  <si>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</si>
  <si>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</si>
  <si>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</si>
  <si>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</si>
  <si>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</si>
  <si>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</si>
  <si>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</si>
  <si>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</si>
  <si>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</si>
  <si>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</si>
  <si>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</si>
  <si>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</si>
  <si>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</si>
  <si>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</si>
  <si>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</si>
  <si>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</si>
  <si>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</si>
  <si>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</si>
  <si>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</si>
  <si>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</si>
  <si>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</si>
  <si>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</si>
  <si>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</si>
  <si>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</si>
  <si>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</si>
  <si>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</si>
  <si>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</si>
  <si>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</si>
  <si>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</si>
  <si>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</si>
  <si>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</si>
  <si>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</si>
  <si>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</si>
  <si>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</si>
  <si>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</si>
  <si>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</si>
  <si>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</si>
  <si>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</si>
  <si>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</si>
  <si>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</si>
  <si>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</si>
  <si>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</si>
  <si>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</si>
  <si>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</si>
  <si>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</si>
  <si>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</si>
  <si>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</si>
  <si>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</si>
  <si>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</si>
  <si>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</si>
  <si>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</si>
  <si>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</si>
  <si>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</si>
  <si>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</si>
  <si>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</si>
  <si>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</si>
  <si>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</si>
  <si>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</si>
  <si>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</si>
  <si>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</si>
  <si>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</si>
  <si>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</si>
  <si>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</si>
  <si>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</si>
  <si>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</si>
  <si>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</si>
  <si>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</si>
  <si>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</si>
  <si>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</si>
  <si>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</si>
  <si>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</si>
  <si>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</si>
  <si>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</si>
  <si>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</si>
  <si>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</si>
  <si>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</si>
  <si>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</si>
  <si>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</si>
  <si>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</si>
  <si>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</si>
  <si>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</si>
  <si>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</si>
  <si>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</si>
  <si>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</si>
  <si>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</si>
  <si>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</si>
  <si>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</si>
  <si>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</si>
  <si>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</si>
  <si>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</si>
  <si>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</si>
  <si>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</si>
  <si>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</si>
  <si>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</si>
  <si>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</si>
  <si>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</si>
  <si>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</si>
  <si>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</si>
  <si>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</si>
  <si>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</si>
  <si>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</si>
  <si>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</si>
  <si>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</si>
  <si>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</si>
  <si>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</si>
  <si>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</si>
  <si>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</si>
  <si>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</si>
  <si>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</si>
  <si>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</si>
  <si>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</si>
  <si>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</si>
  <si>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</si>
  <si>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</si>
  <si>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</si>
  <si>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</si>
  <si>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</si>
  <si>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</si>
  <si>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</si>
  <si>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</si>
  <si>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</si>
  <si>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</si>
  <si>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</si>
  <si>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</si>
  <si>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</si>
  <si>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</si>
  <si>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</si>
  <si>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</si>
  <si>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</si>
  <si>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</si>
  <si>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</si>
  <si>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</si>
  <si>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</si>
  <si>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</si>
  <si>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</si>
  <si>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</si>
  <si>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</si>
  <si>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</si>
  <si>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</si>
  <si>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</si>
  <si>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</si>
  <si>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</si>
  <si>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</si>
  <si>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</si>
  <si>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</si>
  <si>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</si>
  <si>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</si>
  <si>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</si>
  <si>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</si>
  <si>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</si>
  <si>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</si>
  <si>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</si>
  <si>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</si>
  <si>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</si>
  <si>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</si>
  <si>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</si>
  <si>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</si>
  <si>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</si>
  <si>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</si>
  <si>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</si>
  <si>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</si>
  <si>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</si>
  <si>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</si>
  <si>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</si>
  <si>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</si>
  <si>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</si>
  <si>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</si>
  <si>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</si>
  <si>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</si>
  <si>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</si>
  <si>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</si>
  <si>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</si>
  <si>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</si>
  <si>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</si>
  <si>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</si>
  <si>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</si>
  <si>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</si>
  <si>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</si>
  <si>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</si>
  <si>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</si>
  <si>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</si>
  <si>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</si>
  <si>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</si>
  <si>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</si>
  <si>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</si>
  <si>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</si>
  <si>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</si>
  <si>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</si>
  <si>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</si>
  <si>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</si>
  <si>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</si>
  <si>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</si>
  <si>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</si>
  <si>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</si>
  <si>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</si>
  <si>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</si>
  <si>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</si>
  <si>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</si>
  <si>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</si>
  <si>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</si>
  <si>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</si>
  <si>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</si>
  <si>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</si>
  <si>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</si>
  <si>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</si>
  <si>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</si>
  <si>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</si>
  <si>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</si>
  <si>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</si>
  <si>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</si>
  <si>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</si>
  <si>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</si>
  <si>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</si>
  <si>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</si>
  <si>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</si>
  <si>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</si>
  <si>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</si>
  <si>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</si>
  <si>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</si>
  <si>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</si>
  <si>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</si>
  <si>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</si>
  <si>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</si>
  <si>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</si>
  <si>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</si>
  <si>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</si>
  <si>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</si>
  <si>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</si>
  <si>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</si>
  <si>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</si>
  <si>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</si>
  <si>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</si>
  <si>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</si>
  <si>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</si>
  <si>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</si>
  <si>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</si>
  <si>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</si>
  <si>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</si>
  <si>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</si>
  <si>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</si>
  <si>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</si>
  <si>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</si>
  <si>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</si>
  <si>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</si>
  <si>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</si>
  <si>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</si>
  <si>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</si>
  <si>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</si>
  <si>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</si>
  <si>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</si>
  <si>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</si>
  <si>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</si>
  <si>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</si>
  <si>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</si>
  <si>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</si>
  <si>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</si>
  <si>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</si>
  <si>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</si>
  <si>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</si>
  <si>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</si>
  <si>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</si>
  <si>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</si>
  <si>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</si>
  <si>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</si>
  <si>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</si>
  <si>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</si>
  <si>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</si>
  <si>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</si>
  <si>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</si>
  <si>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</si>
  <si>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</si>
  <si>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</si>
  <si>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</si>
  <si>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</si>
  <si>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</si>
  <si>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</si>
  <si>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</si>
  <si>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</si>
  <si>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</si>
  <si>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</si>
  <si>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</si>
  <si>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</si>
  <si>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</si>
  <si>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</si>
  <si>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</si>
  <si>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</si>
  <si>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</si>
  <si>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</si>
  <si>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</si>
  <si>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</si>
  <si>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</si>
  <si>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</si>
  <si>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</si>
  <si>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</si>
  <si>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</si>
  <si>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</si>
  <si>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</si>
  <si>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</si>
  <si>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</si>
  <si>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</si>
  <si>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</si>
  <si>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</si>
  <si>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</si>
  <si>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</si>
  <si>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</si>
  <si>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</si>
  <si>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</si>
  <si>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</si>
  <si>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</si>
  <si>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</si>
  <si>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</si>
  <si>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</si>
  <si>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</si>
  <si>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</si>
  <si>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</si>
  <si>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</si>
  <si>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</si>
  <si>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</si>
  <si>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</si>
  <si>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</si>
  <si>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</si>
  <si>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</si>
  <si>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</si>
  <si>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</si>
  <si>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</si>
  <si>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</si>
  <si>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</si>
  <si>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</si>
  <si>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</si>
  <si>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</si>
  <si>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</si>
  <si>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</si>
  <si>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</si>
  <si>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</si>
  <si>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</si>
  <si>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</si>
  <si>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</si>
  <si>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</si>
  <si>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</si>
  <si>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</si>
  <si>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</si>
  <si>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</si>
  <si>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</si>
  <si>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</si>
  <si>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</si>
  <si>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</si>
  <si>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</si>
  <si>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</si>
  <si>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</si>
  <si>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</si>
  <si>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</si>
  <si>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</si>
  <si>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</si>
  <si>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</si>
  <si>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</si>
  <si>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</si>
  <si>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</si>
  <si>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</si>
  <si>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</si>
  <si>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</si>
  <si>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</si>
  <si>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</si>
  <si>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</si>
  <si>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</si>
  <si>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</si>
  <si>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</si>
  <si>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</si>
  <si>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</si>
  <si>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</si>
  <si>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</si>
  <si>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</si>
  <si>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</si>
  <si>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</si>
  <si>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</si>
  <si>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</si>
  <si>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</si>
  <si>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</si>
  <si>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</si>
  <si>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</si>
  <si>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</si>
  <si>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</si>
  <si>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</si>
  <si>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</si>
  <si>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</si>
  <si>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</si>
  <si>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</si>
  <si>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</si>
  <si>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</si>
  <si>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</si>
  <si>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</si>
  <si>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</si>
  <si>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</si>
  <si>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</si>
  <si>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</si>
  <si>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</si>
  <si>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</si>
  <si>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</si>
  <si>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</si>
  <si>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</si>
  <si>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</si>
  <si>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</si>
  <si>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</si>
  <si>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</si>
  <si>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</si>
  <si>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</si>
  <si>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</si>
  <si>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</si>
  <si>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</si>
  <si>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</si>
  <si>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</si>
  <si>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</si>
  <si>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</si>
  <si>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</si>
  <si>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</si>
  <si>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</si>
  <si>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</si>
  <si>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</si>
  <si>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</si>
  <si>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</si>
  <si>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</si>
  <si>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</si>
  <si>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</si>
  <si>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</si>
  <si>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</si>
  <si>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</si>
  <si>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</si>
  <si>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</si>
  <si>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</si>
  <si>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</si>
  <si>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</si>
  <si>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</si>
  <si>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</si>
  <si>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</si>
  <si>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</si>
  <si>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</si>
  <si>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</si>
  <si>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</si>
  <si>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</si>
  <si>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</si>
  <si>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</si>
  <si>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</si>
  <si>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</si>
  <si>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</si>
  <si>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</si>
  <si>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</si>
  <si>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</si>
  <si>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</si>
  <si>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</si>
  <si>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</si>
  <si>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</si>
  <si>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</si>
  <si>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</si>
  <si>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</si>
  <si>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</si>
  <si>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</si>
  <si>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</si>
  <si>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</si>
  <si>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</si>
  <si>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</si>
  <si>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</si>
  <si>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</si>
  <si>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</si>
  <si>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</si>
  <si>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</si>
  <si>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</si>
  <si>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</si>
  <si>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</si>
  <si>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</si>
  <si>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</si>
  <si>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</si>
  <si>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</si>
  <si>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</si>
  <si>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</si>
  <si>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</si>
  <si>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</si>
  <si>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</si>
  <si>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</si>
  <si>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</si>
  <si>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</si>
  <si>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</si>
  <si>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</si>
  <si>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</si>
  <si>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</si>
  <si>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</si>
  <si>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</si>
  <si>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</si>
  <si>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</si>
  <si>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</si>
  <si>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</si>
  <si>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</si>
  <si>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</si>
  <si>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</si>
  <si>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</si>
  <si>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</si>
  <si>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</si>
  <si>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</si>
  <si>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</si>
  <si>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</si>
  <si>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</si>
  <si>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</si>
  <si>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</si>
  <si>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</si>
  <si>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</si>
  <si>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</si>
  <si>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</si>
  <si>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</si>
  <si>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</si>
  <si>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</si>
  <si>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</si>
  <si>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</si>
  <si>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</si>
  <si>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</si>
  <si>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</si>
  <si>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</si>
  <si>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</si>
  <si>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</si>
  <si>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</si>
  <si>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</si>
  <si>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</si>
  <si>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</si>
  <si>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</si>
  <si>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</si>
  <si>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</si>
  <si>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</si>
  <si>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</si>
  <si>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</si>
  <si>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</si>
  <si>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</si>
  <si>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</si>
  <si>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</si>
  <si>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</si>
  <si>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</si>
  <si>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</si>
  <si>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</si>
  <si>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</si>
  <si>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</si>
  <si>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</si>
  <si>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</si>
  <si>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</si>
  <si>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</si>
  <si>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</si>
  <si>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</si>
  <si>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</si>
  <si>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</si>
  <si>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</si>
  <si>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</si>
  <si>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</si>
  <si>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</si>
  <si>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</si>
  <si>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</si>
  <si>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</si>
  <si>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</si>
  <si>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</si>
  <si>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</si>
  <si>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</si>
  <si>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</si>
  <si>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</si>
  <si>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</si>
  <si>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</si>
  <si>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</si>
  <si>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</si>
  <si>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</si>
  <si>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</si>
  <si>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</si>
  <si>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</si>
  <si>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</si>
  <si>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</si>
  <si>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</si>
  <si>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</si>
  <si>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</si>
  <si>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</si>
  <si>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</si>
  <si>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</si>
  <si>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</si>
  <si>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</si>
  <si>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</si>
  <si>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</si>
  <si>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</si>
  <si>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</si>
  <si>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</si>
  <si>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</si>
  <si>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</si>
  <si>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</si>
  <si>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</si>
  <si>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</si>
  <si>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</si>
  <si>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</si>
  <si>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</si>
  <si>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</si>
  <si>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</si>
  <si>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</si>
  <si>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</si>
  <si>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</si>
  <si>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</si>
  <si>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</si>
  <si>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</si>
  <si>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</si>
  <si>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</si>
  <si>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</si>
  <si>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</si>
  <si>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</si>
  <si>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</si>
  <si>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</si>
  <si>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</si>
  <si>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</si>
  <si>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</si>
  <si>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</si>
  <si>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</si>
  <si>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</si>
  <si>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</si>
  <si>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</si>
  <si>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</si>
  <si>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</si>
  <si>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</si>
  <si>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</si>
  <si>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</si>
  <si>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</si>
  <si>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</si>
  <si>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</si>
  <si>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</si>
  <si>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</si>
  <si>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</si>
  <si>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</si>
  <si>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</si>
  <si>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</si>
  <si>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</si>
  <si>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</si>
  <si>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</si>
  <si>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</si>
  <si>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</si>
  <si>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</si>
  <si>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</si>
  <si>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</si>
  <si>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</si>
  <si>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</si>
  <si>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</si>
  <si>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</si>
  <si>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</si>
  <si>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</si>
  <si>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</si>
  <si>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</si>
  <si>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</si>
  <si>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</si>
  <si>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</si>
  <si>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</si>
  <si>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</si>
  <si>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</si>
  <si>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</si>
  <si>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</si>
  <si>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</si>
  <si>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</si>
  <si>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</si>
  <si>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</si>
  <si>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</si>
  <si>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</si>
  <si>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</si>
  <si>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</si>
  <si>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</si>
  <si>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</si>
  <si>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</si>
  <si>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</si>
  <si>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</si>
  <si>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</si>
  <si>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</si>
  <si>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</si>
  <si>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</si>
  <si>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</si>
  <si>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</si>
  <si>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</si>
  <si>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</si>
  <si>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</si>
  <si>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</si>
  <si>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</si>
  <si>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</si>
  <si>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</si>
  <si>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</si>
  <si>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</si>
  <si>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</si>
  <si>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</si>
  <si>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</si>
  <si>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</si>
  <si>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</si>
  <si>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</si>
  <si>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</si>
  <si>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</si>
  <si>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</si>
  <si>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</si>
  <si>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</si>
  <si>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</si>
  <si>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</si>
  <si>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</si>
  <si>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</si>
  <si>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</si>
  <si>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</si>
  <si>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</si>
  <si>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</si>
  <si>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</si>
  <si>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</si>
  <si>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</si>
  <si>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</si>
  <si>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</si>
  <si>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</si>
  <si>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</si>
  <si>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</si>
  <si>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</si>
  <si>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</si>
  <si>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</si>
  <si>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</si>
  <si>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</si>
  <si>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</si>
  <si>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</si>
  <si>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</si>
  <si>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</si>
  <si>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</si>
  <si>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</si>
  <si>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</si>
  <si>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</si>
  <si>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</si>
  <si>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</si>
  <si>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</si>
  <si>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</si>
  <si>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</si>
  <si>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</si>
  <si>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</si>
  <si>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</si>
  <si>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</si>
  <si>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</si>
  <si>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</si>
  <si>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</si>
  <si>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</si>
  <si>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</si>
  <si>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</si>
  <si>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</si>
  <si>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</si>
  <si>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</si>
  <si>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</si>
  <si>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</si>
  <si>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</si>
  <si>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</si>
  <si>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</si>
  <si>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</si>
  <si>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</si>
  <si>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</si>
  <si>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</si>
  <si>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</si>
  <si>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</si>
  <si>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</si>
  <si>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</si>
  <si>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</si>
  <si>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</si>
  <si>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</si>
  <si>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</si>
  <si>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</si>
  <si>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</si>
  <si>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</si>
  <si>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</si>
  <si>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</si>
  <si>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</si>
  <si>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</si>
  <si>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</si>
  <si>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</si>
  <si>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</si>
  <si>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</si>
  <si>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</si>
  <si>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</si>
  <si>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</si>
  <si>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</si>
  <si>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</si>
  <si>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</si>
  <si>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</si>
  <si>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</si>
  <si>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</si>
  <si>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</si>
  <si>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</si>
  <si>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</si>
  <si>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</si>
  <si>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</si>
  <si>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</si>
  <si>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</si>
  <si>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</si>
  <si>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</si>
  <si>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</si>
  <si>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</si>
  <si>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</si>
  <si>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</si>
  <si>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</si>
  <si>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</si>
  <si>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</si>
  <si>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</si>
  <si>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</si>
  <si>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</si>
  <si>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</si>
  <si>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</si>
  <si>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</si>
  <si>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</si>
  <si>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</si>
  <si>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</si>
  <si>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</si>
  <si>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</si>
  <si>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</si>
  <si>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</si>
  <si>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</si>
  <si>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</si>
  <si>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</si>
  <si>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</si>
  <si>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</si>
  <si>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</si>
  <si>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</si>
  <si>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</si>
  <si>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</si>
  <si>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</si>
  <si>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</si>
  <si>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</si>
  <si>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</si>
  <si>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</si>
  <si>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</si>
  <si>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</si>
  <si>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</si>
  <si>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</si>
  <si>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</si>
  <si>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</si>
  <si>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</si>
  <si>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</si>
  <si>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</si>
  <si>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</si>
  <si>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</si>
  <si>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</si>
  <si>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</si>
  <si>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</si>
  <si>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</si>
  <si>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</si>
  <si>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</si>
  <si>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</si>
  <si>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</si>
  <si>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</si>
  <si>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</si>
  <si>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</si>
  <si>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</si>
  <si>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</si>
  <si>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</si>
  <si>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</si>
  <si>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</si>
  <si>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</si>
  <si>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</si>
  <si>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</si>
  <si>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</si>
  <si>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</si>
  <si>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</si>
  <si>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</si>
  <si>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</si>
  <si>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</si>
  <si>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</si>
  <si>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</si>
  <si>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</si>
  <si>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</si>
  <si>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</si>
  <si>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</si>
  <si>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</si>
  <si>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</si>
  <si>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</si>
  <si>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</si>
  <si>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</si>
  <si>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</si>
  <si>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</si>
  <si>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</si>
  <si>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</si>
  <si>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</si>
  <si>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</si>
  <si>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</si>
  <si>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</si>
  <si>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</si>
  <si>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</si>
  <si>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</si>
  <si>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</si>
  <si>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</si>
  <si>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</si>
  <si>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</si>
  <si>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</si>
  <si>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</si>
  <si>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</si>
  <si>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</si>
  <si>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</si>
  <si>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</si>
  <si>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</si>
  <si>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</si>
  <si>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</si>
  <si>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</si>
  <si>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</si>
  <si>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</si>
  <si>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</si>
  <si>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</si>
  <si>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</si>
  <si>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</si>
  <si>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</si>
  <si>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</si>
  <si>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</si>
  <si>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</si>
  <si>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</si>
  <si>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</si>
  <si>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</si>
  <si>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</si>
  <si>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</si>
  <si>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</si>
  <si>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</si>
  <si>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</si>
  <si>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</si>
  <si>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</si>
  <si>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</si>
  <si>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</si>
  <si>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</si>
  <si>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</si>
  <si>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</si>
  <si>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</si>
  <si>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</si>
  <si>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</si>
  <si>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</si>
  <si>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</si>
  <si>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</si>
  <si>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</si>
  <si>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</si>
  <si>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</si>
  <si>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</si>
  <si>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</si>
  <si>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</si>
  <si>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</si>
  <si>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</si>
  <si>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</si>
  <si>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</si>
  <si>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</si>
  <si>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</si>
  <si>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</si>
  <si>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</si>
  <si>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</si>
  <si>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</si>
  <si>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</si>
  <si>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</si>
  <si>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</si>
  <si>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</si>
  <si>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</si>
  <si>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</si>
  <si>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</si>
  <si>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</si>
  <si>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</si>
  <si>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</si>
  <si>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</si>
  <si>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</si>
  <si>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</si>
  <si>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</si>
  <si>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</si>
  <si>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</si>
  <si>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</si>
  <si>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</si>
  <si>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</si>
  <si>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</si>
  <si>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</si>
  <si>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</si>
  <si>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</si>
  <si>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</si>
  <si>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</si>
  <si>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</si>
  <si>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</si>
  <si>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</si>
  <si>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</si>
  <si>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</si>
  <si>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</si>
  <si>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</si>
  <si>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</si>
  <si>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</si>
  <si>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</si>
  <si>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</si>
  <si>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</si>
  <si>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</si>
  <si>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</si>
  <si>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</si>
  <si>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</si>
  <si>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</si>
  <si>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</si>
  <si>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</si>
  <si>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</si>
  <si>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</si>
  <si>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</si>
  <si>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</si>
  <si>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</si>
  <si>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</si>
  <si>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</si>
  <si>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</si>
  <si>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</si>
  <si>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</si>
  <si>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</si>
  <si>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</si>
  <si>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</si>
  <si>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</si>
  <si>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</si>
  <si>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</si>
  <si>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</si>
  <si>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</si>
  <si>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</si>
  <si>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</si>
  <si>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</si>
  <si>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</si>
  <si>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</si>
  <si>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</si>
  <si>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</si>
  <si>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</si>
  <si>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</si>
  <si>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</si>
  <si>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</si>
  <si>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</si>
  <si>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</si>
  <si>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</si>
  <si>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</si>
  <si>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</si>
  <si>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</si>
  <si>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</si>
  <si>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</si>
  <si>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</si>
  <si>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</si>
  <si>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</si>
  <si>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</si>
  <si>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</si>
  <si>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</si>
  <si>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</si>
  <si>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</si>
  <si>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</si>
  <si>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</si>
  <si>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</si>
  <si>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</si>
  <si>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</si>
  <si>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</si>
  <si>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</si>
  <si>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</si>
  <si>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</si>
  <si>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</si>
  <si>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</si>
  <si>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</si>
  <si>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</si>
  <si>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</si>
  <si>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</si>
  <si>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</si>
  <si>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</si>
  <si>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</si>
  <si>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</si>
  <si>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</si>
  <si>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</si>
  <si>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</si>
  <si>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</si>
  <si>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</si>
  <si>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</si>
  <si>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</si>
  <si>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</si>
  <si>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</si>
  <si>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</si>
  <si>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</si>
  <si>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</si>
  <si>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</si>
  <si>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</si>
  <si>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</si>
  <si>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</si>
  <si>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</si>
  <si>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</si>
  <si>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</si>
  <si>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</si>
  <si>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</si>
  <si>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</si>
  <si>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</si>
  <si>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</si>
  <si>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</si>
  <si>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</si>
  <si>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</si>
  <si>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</si>
  <si>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</si>
  <si>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</si>
  <si>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</si>
  <si>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</si>
  <si>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</si>
  <si>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</si>
  <si>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</si>
  <si>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</si>
  <si>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</si>
  <si>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</si>
  <si>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</si>
  <si>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</si>
  <si>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</si>
  <si>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</si>
  <si>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</si>
  <si>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</si>
  <si>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</si>
  <si>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</si>
  <si>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</si>
  <si>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</si>
  <si>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</si>
  <si>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</si>
  <si>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</si>
  <si>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</si>
  <si>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</si>
  <si>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</si>
  <si>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</si>
  <si>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</si>
  <si>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</si>
  <si>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</si>
  <si>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</si>
  <si>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</si>
  <si>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</si>
  <si>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</si>
  <si>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</si>
  <si>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</si>
  <si>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</si>
  <si>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</si>
  <si>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</si>
  <si>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</si>
  <si>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</si>
  <si>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</si>
  <si>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</si>
  <si>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</si>
  <si>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</si>
  <si>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</si>
  <si>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</si>
  <si>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</si>
  <si>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</si>
  <si>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</si>
  <si>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</si>
  <si>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</si>
  <si>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</si>
  <si>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</si>
  <si>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</si>
  <si>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</si>
  <si>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</si>
  <si>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</si>
  <si>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</si>
  <si>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</si>
  <si>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</si>
  <si>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</si>
  <si>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</si>
  <si>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</si>
  <si>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</si>
  <si>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</si>
  <si>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</si>
  <si>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</si>
  <si>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</si>
  <si>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</si>
  <si>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</si>
  <si>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</si>
  <si>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</si>
  <si>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</si>
  <si>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</si>
  <si>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</si>
  <si>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</si>
  <si>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</si>
  <si>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</si>
  <si>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</si>
  <si>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</si>
  <si>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</si>
  <si>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</si>
  <si>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</si>
  <si>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</si>
  <si>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</si>
  <si>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</si>
  <si>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</si>
  <si>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</si>
  <si>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</si>
  <si>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</si>
  <si>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</si>
  <si>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</si>
  <si>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</si>
  <si>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</si>
  <si>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</si>
  <si>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</si>
  <si>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</si>
  <si>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</si>
  <si>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</si>
  <si>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</si>
  <si>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</si>
  <si>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</si>
  <si>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</si>
  <si>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</si>
  <si>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</si>
  <si>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</si>
  <si>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</si>
  <si>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</si>
  <si>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</si>
  <si>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</si>
  <si>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</si>
  <si>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</si>
  <si>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</si>
  <si>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</si>
  <si>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</si>
  <si>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</si>
  <si>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</si>
  <si>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</si>
  <si>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</si>
  <si>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</si>
  <si>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</si>
  <si>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</si>
  <si>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</si>
  <si>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</si>
  <si>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</si>
  <si>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</si>
  <si>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</si>
  <si>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</si>
  <si>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</si>
  <si>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</si>
  <si>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</si>
  <si>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</si>
  <si>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</si>
  <si>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</si>
  <si>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</si>
  <si>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</si>
  <si>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</si>
  <si>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</si>
  <si>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</si>
  <si>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</si>
  <si>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</si>
  <si>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</si>
  <si>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</si>
  <si>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</si>
  <si>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</si>
  <si>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</si>
  <si>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</si>
  <si>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</si>
  <si>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</si>
  <si>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</si>
  <si>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</si>
  <si>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</si>
  <si>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</si>
  <si>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</si>
  <si>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</si>
  <si>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</si>
  <si>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</si>
  <si>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</si>
  <si>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</si>
  <si>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</si>
  <si>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</si>
  <si>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</si>
  <si>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</si>
  <si>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</si>
  <si>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</si>
  <si>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</si>
  <si>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</si>
  <si>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</si>
  <si>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</si>
  <si>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</si>
  <si>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</si>
  <si>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</si>
  <si>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</si>
  <si>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</si>
  <si>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</si>
  <si>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</si>
  <si>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</si>
  <si>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</si>
  <si>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</si>
  <si>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</si>
  <si>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</si>
  <si>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</si>
  <si>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</si>
  <si>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</si>
  <si>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</si>
  <si>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</si>
  <si>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</si>
  <si>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</si>
  <si>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</si>
  <si>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</si>
  <si>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</si>
  <si>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</si>
  <si>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</si>
  <si>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</si>
  <si>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</si>
  <si>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</si>
  <si>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</si>
  <si>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</si>
  <si>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</si>
  <si>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</si>
  <si>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</si>
  <si>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</si>
  <si>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</si>
  <si>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</si>
  <si>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</si>
  <si>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</si>
  <si>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</si>
  <si>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</si>
  <si>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</si>
  <si>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</si>
  <si>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</si>
  <si>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</si>
  <si>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</si>
  <si>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</si>
  <si>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</si>
  <si>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</si>
  <si>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</si>
  <si>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</si>
  <si>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</si>
  <si>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</si>
  <si>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</si>
  <si>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</si>
  <si>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</si>
  <si>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</si>
  <si>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</si>
  <si>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</si>
  <si>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</si>
  <si>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</si>
  <si>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</si>
  <si>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</si>
  <si>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</si>
  <si>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</si>
  <si>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</si>
  <si>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</si>
  <si>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</si>
  <si>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</si>
  <si>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</si>
  <si>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</si>
  <si>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</si>
  <si>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</si>
  <si>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</si>
  <si>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</si>
  <si>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</si>
  <si>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</si>
  <si>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</si>
  <si>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</si>
  <si>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</si>
  <si>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</si>
  <si>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</si>
  <si>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</si>
  <si>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</si>
  <si>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</si>
  <si>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</si>
  <si>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</si>
  <si>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</si>
  <si>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</si>
  <si>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</si>
  <si>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</si>
  <si>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</si>
  <si>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</si>
  <si>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</si>
  <si>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</si>
  <si>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</si>
  <si>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</si>
  <si>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</si>
  <si>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</si>
  <si>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</si>
  <si>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</si>
  <si>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</si>
  <si>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</si>
  <si>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</si>
  <si>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</si>
  <si>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</si>
  <si>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</si>
  <si>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</si>
  <si>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</si>
  <si>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</si>
  <si>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</si>
  <si>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</si>
  <si>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</si>
  <si>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</si>
  <si>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</si>
  <si>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</si>
  <si>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</si>
  <si>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</si>
  <si>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</si>
  <si>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</si>
  <si>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</si>
  <si>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</si>
  <si>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</si>
  <si>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</si>
  <si>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</si>
  <si>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</si>
  <si>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</si>
  <si>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</si>
  <si>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</si>
  <si>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</si>
  <si>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</si>
  <si>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</si>
  <si>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</si>
  <si>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</si>
  <si>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</si>
  <si>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</si>
  <si>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</si>
  <si>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</si>
  <si>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</si>
  <si>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</si>
  <si>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</si>
  <si>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</si>
  <si>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</si>
  <si>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</si>
  <si>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</si>
  <si>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</si>
  <si>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</si>
  <si>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</si>
  <si>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</si>
  <si>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</si>
  <si>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</si>
  <si>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</si>
  <si>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</si>
  <si>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</si>
  <si>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</si>
  <si>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</si>
  <si>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</si>
  <si>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</si>
  <si>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</si>
  <si>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</si>
  <si>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</si>
  <si>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</si>
  <si>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</si>
  <si>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</si>
  <si>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</si>
  <si>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</si>
  <si>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</si>
  <si>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</si>
  <si>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</si>
  <si>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</si>
  <si>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</si>
  <si>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</si>
  <si>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</si>
  <si>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</si>
  <si>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</si>
  <si>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</si>
  <si>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</si>
  <si>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</si>
  <si>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</si>
  <si>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</si>
  <si>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</si>
  <si>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</si>
  <si>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</si>
  <si>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</si>
  <si>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</si>
  <si>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</si>
  <si>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</si>
  <si>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</si>
  <si>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</si>
  <si>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</si>
  <si>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</si>
  <si>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</si>
  <si>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</si>
  <si>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</si>
  <si>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</si>
  <si>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</si>
  <si>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</si>
  <si>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</si>
  <si>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</si>
  <si>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</si>
  <si>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</si>
  <si>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</si>
  <si>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</si>
  <si>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</si>
  <si>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</si>
  <si>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</si>
  <si>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</si>
  <si>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</si>
  <si>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</si>
  <si>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</si>
  <si>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</si>
  <si>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</si>
  <si>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</si>
  <si>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</si>
  <si>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</si>
  <si>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</si>
  <si>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</si>
  <si>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</si>
  <si>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</si>
  <si>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</si>
  <si>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</si>
  <si>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</si>
  <si>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</si>
  <si>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</si>
  <si>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</si>
  <si>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</si>
  <si>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</si>
  <si>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</si>
  <si>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</si>
  <si>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</si>
  <si>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</si>
  <si>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</si>
  <si>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</si>
  <si>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</si>
  <si>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</si>
  <si>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</si>
  <si>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</si>
  <si>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</si>
  <si>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</si>
  <si>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</si>
  <si>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</si>
  <si>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</si>
  <si>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</si>
  <si>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</si>
  <si>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</si>
  <si>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</si>
  <si>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</si>
  <si>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</si>
  <si>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</si>
  <si>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</si>
  <si>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</si>
  <si>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</si>
  <si>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</si>
  <si>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</si>
  <si>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</si>
  <si>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</si>
  <si>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</si>
  <si>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</si>
  <si>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</si>
  <si>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</si>
  <si>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</si>
  <si>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</si>
  <si>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</si>
  <si>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</si>
  <si>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</si>
  <si>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</si>
  <si>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</si>
  <si>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</si>
  <si>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</si>
  <si>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</si>
  <si>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</si>
  <si>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</si>
  <si>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</si>
  <si>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</si>
  <si>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</si>
  <si>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</si>
  <si>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</si>
  <si>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</si>
  <si>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</si>
  <si>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</si>
  <si>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</si>
  <si>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</si>
  <si>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</si>
  <si>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</si>
  <si>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</si>
  <si>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</si>
  <si>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</si>
  <si>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</si>
  <si>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</si>
  <si>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</si>
  <si>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</si>
  <si>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</si>
  <si>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</si>
  <si>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</si>
  <si>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</si>
  <si>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</si>
  <si>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</si>
  <si>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</si>
  <si>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</si>
  <si>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</si>
  <si>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</si>
  <si>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</si>
  <si>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</si>
  <si>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</si>
  <si>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</si>
  <si>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</si>
  <si>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</si>
  <si>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</si>
  <si>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</si>
  <si>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</si>
  <si>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</si>
  <si>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</si>
  <si>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</si>
  <si>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</si>
  <si>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</si>
  <si>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</si>
  <si>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</si>
  <si>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</si>
  <si>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</si>
  <si>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</si>
  <si>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</si>
  <si>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</si>
  <si>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</si>
  <si>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</si>
  <si>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</si>
  <si>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</si>
  <si>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</si>
  <si>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</si>
  <si>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</si>
  <si>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</si>
  <si>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</si>
  <si>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</si>
  <si>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</si>
  <si>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</si>
  <si>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</si>
  <si>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</si>
  <si>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</si>
  <si>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</si>
  <si>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</si>
  <si>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</si>
  <si>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</si>
  <si>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</si>
  <si>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</si>
  <si>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</si>
  <si>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</si>
  <si>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</si>
  <si>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</si>
  <si>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</si>
  <si>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</si>
  <si>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</si>
  <si>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</si>
  <si>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</si>
  <si>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</si>
  <si>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</si>
  <si>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</si>
  <si>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</si>
  <si>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</si>
  <si>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</si>
  <si>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</si>
  <si>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</si>
  <si>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</si>
  <si>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</si>
  <si>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</si>
  <si>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</si>
  <si>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</si>
  <si>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</si>
  <si>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</si>
  <si>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</si>
  <si>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</si>
  <si>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</si>
  <si>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</si>
  <si>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</si>
  <si>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</si>
  <si>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</si>
  <si>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</si>
  <si>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</si>
  <si>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</si>
  <si>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</si>
  <si>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</si>
  <si>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</si>
  <si>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</si>
  <si>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</si>
  <si>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</si>
  <si>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</si>
  <si>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</si>
  <si>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</si>
  <si>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</si>
  <si>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</si>
  <si>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</si>
  <si>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</si>
  <si>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</si>
  <si>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</si>
  <si>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</si>
  <si>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</si>
  <si>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</si>
  <si>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</si>
  <si>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</si>
  <si>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</si>
  <si>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</si>
  <si>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</si>
  <si>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</si>
  <si>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</si>
  <si>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</si>
  <si>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</si>
  <si>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</si>
  <si>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</si>
  <si>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</si>
  <si>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</si>
  <si>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</si>
  <si>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</si>
  <si>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</si>
  <si>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</si>
  <si>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</si>
  <si>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</si>
  <si>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</si>
  <si>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</si>
  <si>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</si>
  <si>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</si>
  <si>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</si>
  <si>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</si>
  <si>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</si>
  <si>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</si>
  <si>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</si>
  <si>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</si>
  <si>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</si>
  <si>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</si>
  <si>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</si>
  <si>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</si>
  <si>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</si>
  <si>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</si>
  <si>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</si>
  <si>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</si>
  <si>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</si>
  <si>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</si>
  <si>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</si>
  <si>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</si>
  <si>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</si>
  <si>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</si>
  <si>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</si>
  <si>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</si>
  <si>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</si>
  <si>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</si>
  <si>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</si>
  <si>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</si>
  <si>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</si>
  <si>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</si>
  <si>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</si>
  <si>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</si>
  <si>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</si>
  <si>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</si>
  <si>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</si>
  <si>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</si>
  <si>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</si>
  <si>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</si>
  <si>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</si>
  <si>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</si>
  <si>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</si>
  <si>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</si>
  <si>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</si>
  <si>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</si>
  <si>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</si>
  <si>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</si>
  <si>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</si>
  <si>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</si>
  <si>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</si>
  <si>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</si>
  <si>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</si>
  <si>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</si>
  <si>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</si>
  <si>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</si>
  <si>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</si>
  <si>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</si>
  <si>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</si>
  <si>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</si>
  <si>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</si>
  <si>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</si>
  <si>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</si>
  <si>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</si>
  <si>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</si>
  <si>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</si>
  <si>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</si>
  <si>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</si>
  <si>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</si>
  <si>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</si>
  <si>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</si>
  <si>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</si>
  <si>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</si>
  <si>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</si>
  <si>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</si>
  <si>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</si>
  <si>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</si>
  <si>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</si>
  <si>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</si>
  <si>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</si>
  <si>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</si>
  <si>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</si>
  <si>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</si>
  <si>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</si>
  <si>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</si>
  <si>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</si>
  <si>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</si>
  <si>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</si>
  <si>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</si>
  <si>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</si>
  <si>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</si>
  <si>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</si>
  <si>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</si>
  <si>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</si>
  <si>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</si>
  <si>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</si>
  <si>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</si>
  <si>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</si>
  <si>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</si>
  <si>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</si>
  <si>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</si>
  <si>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</si>
  <si>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</si>
  <si>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</si>
  <si>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</si>
  <si>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</si>
  <si>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</si>
  <si>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</si>
  <si>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</si>
  <si>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</si>
  <si>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</si>
  <si>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</si>
  <si>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</si>
  <si>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</si>
  <si>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</si>
  <si>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</si>
  <si>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</si>
  <si>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</si>
  <si>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</si>
  <si>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</si>
  <si>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</si>
  <si>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</si>
  <si>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</si>
  <si>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</si>
  <si>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</si>
  <si>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</si>
  <si>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</si>
  <si>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</si>
  <si>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</si>
  <si>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</si>
  <si>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</si>
  <si>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</si>
  <si>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</si>
  <si>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</si>
  <si>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</si>
  <si>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</si>
  <si>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</si>
  <si>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</si>
  <si>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</si>
  <si>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</si>
  <si>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</si>
  <si>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</si>
  <si>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</si>
  <si>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</si>
  <si>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</si>
  <si>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</si>
  <si>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</si>
  <si>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</si>
  <si>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</si>
  <si>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</si>
  <si>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</si>
  <si>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</si>
  <si>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</si>
  <si>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</si>
  <si>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</si>
  <si>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</si>
  <si>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</si>
  <si>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</si>
  <si>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</si>
  <si>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</si>
  <si>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</si>
  <si>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</si>
  <si>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</si>
  <si>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</si>
  <si>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</si>
  <si>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</si>
  <si>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</si>
  <si>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</si>
  <si>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</si>
  <si>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</si>
  <si>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</si>
  <si>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</si>
  <si>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</si>
  <si>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</si>
  <si>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</si>
  <si>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</si>
  <si>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</si>
  <si>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</si>
  <si>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</si>
  <si>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</si>
  <si>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</si>
  <si>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</si>
  <si>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</si>
  <si>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</si>
  <si>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</si>
  <si>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</si>
  <si>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</si>
  <si>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</si>
  <si>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</si>
  <si>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</si>
  <si>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</si>
  <si>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</si>
  <si>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</si>
  <si>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</si>
  <si>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</si>
  <si>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</si>
  <si>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</si>
  <si>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</si>
  <si>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</si>
  <si>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</si>
  <si>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</si>
  <si>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</si>
  <si>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</si>
  <si>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</si>
  <si>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</si>
  <si>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</si>
  <si>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</si>
  <si>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</si>
  <si>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</si>
  <si>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</si>
  <si>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</si>
  <si>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</si>
  <si>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</si>
  <si>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</si>
  <si>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</si>
  <si>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</si>
  <si>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</si>
  <si>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</si>
  <si>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</si>
  <si>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</si>
  <si>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</si>
  <si>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</si>
  <si>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</si>
  <si>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</si>
  <si>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</si>
  <si>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</si>
  <si>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</si>
  <si>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</si>
  <si>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</si>
  <si>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</si>
  <si>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</si>
  <si>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</si>
  <si>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</si>
  <si>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</si>
  <si>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</si>
  <si>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</si>
  <si>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</si>
  <si>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</si>
  <si>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</si>
  <si>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</si>
  <si>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</si>
  <si>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</si>
  <si>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</si>
  <si>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</si>
  <si>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</si>
  <si>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</si>
  <si>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</si>
  <si>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</si>
  <si>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</si>
  <si>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</si>
  <si>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</si>
  <si>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</si>
  <si>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</si>
  <si>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</si>
  <si>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</si>
  <si>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</si>
  <si>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</si>
  <si>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</si>
  <si>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</si>
  <si>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</si>
  <si>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</si>
  <si>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</si>
  <si>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</si>
  <si>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</si>
  <si>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</si>
  <si>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</si>
  <si>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</si>
  <si>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</si>
  <si>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</si>
  <si>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</si>
  <si>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</si>
  <si>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</si>
  <si>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</si>
  <si>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</si>
  <si>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</si>
  <si>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</si>
  <si>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</si>
  <si>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</si>
  <si>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</si>
  <si>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</si>
  <si>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</si>
  <si>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</si>
  <si>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</si>
  <si>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</si>
  <si>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</si>
  <si>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</si>
  <si>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</si>
  <si>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</si>
  <si>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</si>
  <si>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</si>
  <si>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</si>
  <si>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</si>
  <si>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</si>
  <si>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</si>
  <si>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</si>
  <si>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</si>
  <si>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</si>
  <si>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</si>
  <si>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</si>
  <si>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</si>
  <si>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</si>
  <si>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</si>
  <si>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</si>
  <si>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</si>
  <si>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</si>
  <si>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</si>
  <si>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</si>
  <si>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</si>
  <si>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</si>
  <si>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</si>
  <si>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</si>
  <si>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</si>
  <si>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</si>
  <si>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</si>
  <si>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</si>
  <si>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</si>
  <si>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</si>
  <si>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</si>
  <si>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</si>
  <si>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</si>
  <si>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</si>
  <si>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</si>
  <si>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</si>
  <si>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</si>
  <si>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</si>
  <si>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</si>
  <si>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</si>
  <si>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</si>
  <si>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</si>
  <si>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</si>
  <si>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</si>
  <si>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</si>
  <si>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</si>
  <si>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</si>
  <si>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</si>
  <si>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</si>
  <si>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</si>
  <si>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</si>
  <si>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</si>
  <si>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</si>
  <si>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</si>
  <si>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</si>
  <si>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</si>
  <si>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</si>
  <si>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</si>
  <si>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</si>
  <si>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</si>
  <si>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</si>
  <si>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</si>
  <si>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</si>
  <si>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</si>
  <si>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</si>
  <si>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</si>
  <si>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</si>
  <si>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</si>
  <si>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</si>
  <si>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</si>
  <si>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</si>
  <si>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</si>
  <si>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</si>
  <si>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</si>
  <si>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</si>
  <si>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</si>
  <si>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</si>
  <si>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</si>
  <si>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</si>
  <si>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</si>
  <si>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</si>
  <si>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</si>
  <si>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</si>
  <si>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</si>
  <si>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</si>
  <si>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</si>
  <si>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</si>
  <si>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</si>
  <si>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</si>
  <si>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</si>
  <si>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</si>
  <si>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</si>
  <si>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</si>
  <si>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</si>
  <si>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</si>
  <si>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</si>
  <si>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</si>
  <si>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</si>
  <si>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</si>
  <si>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</si>
  <si>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</si>
  <si>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</si>
  <si>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</si>
  <si>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</si>
  <si>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</si>
  <si>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</si>
  <si>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</si>
  <si>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</si>
  <si>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</si>
  <si>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</si>
  <si>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</si>
  <si>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</si>
  <si>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</si>
  <si>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</si>
  <si>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</si>
  <si>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</si>
  <si>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</si>
  <si>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</si>
  <si>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</si>
  <si>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</si>
  <si>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</si>
  <si>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</si>
  <si>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</si>
  <si>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</si>
  <si>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</si>
  <si>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</si>
  <si>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</si>
  <si>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</si>
  <si>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</si>
  <si>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</si>
  <si>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</si>
  <si>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</si>
  <si>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</si>
  <si>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</si>
  <si>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</si>
  <si>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</si>
  <si>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</si>
  <si>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</si>
  <si>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</si>
  <si>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</si>
  <si>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</si>
  <si>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</si>
  <si>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</si>
  <si>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</si>
  <si>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</si>
  <si>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</si>
  <si>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</si>
  <si>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</si>
  <si>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</si>
  <si>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</si>
  <si>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</si>
  <si>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</si>
  <si>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</si>
  <si>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</si>
  <si>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</si>
  <si>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</si>
  <si>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</si>
  <si>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</si>
  <si>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</si>
  <si>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</si>
  <si>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</si>
  <si>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</si>
  <si>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</si>
  <si>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</si>
  <si>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</si>
  <si>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</si>
  <si>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</si>
  <si>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</si>
  <si>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</si>
  <si>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</si>
  <si>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</si>
  <si>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</si>
  <si>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</si>
  <si>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</si>
  <si>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</si>
  <si>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</si>
  <si>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</si>
  <si>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</si>
  <si>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</si>
  <si>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</si>
  <si>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</si>
  <si>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</si>
  <si>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</si>
  <si>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</si>
  <si>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</si>
  <si>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</si>
  <si>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</si>
  <si>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</si>
  <si>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</si>
  <si>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</si>
  <si>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</si>
  <si>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</si>
  <si>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</si>
  <si>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</si>
  <si>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</si>
  <si>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</si>
  <si>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</si>
  <si>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</si>
  <si>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</si>
  <si>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</si>
  <si>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</si>
  <si>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</si>
  <si>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</si>
  <si>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</si>
  <si>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</si>
  <si>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</si>
  <si>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</si>
  <si>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</si>
  <si>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</si>
  <si>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</si>
  <si>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</si>
  <si>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</si>
  <si>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</si>
  <si>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</si>
  <si>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</si>
  <si>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</si>
  <si>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</si>
  <si>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</si>
  <si>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</si>
  <si>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</si>
  <si>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</si>
  <si>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</si>
  <si>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</si>
  <si>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</si>
  <si>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</si>
  <si>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</si>
  <si>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</si>
  <si>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</si>
  <si>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</si>
  <si>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</si>
  <si>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</si>
  <si>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</si>
  <si>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</si>
  <si>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</si>
  <si>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</si>
  <si>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</si>
  <si>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</si>
  <si>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</si>
  <si>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</si>
  <si>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</si>
  <si>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</si>
  <si>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</si>
  <si>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</si>
  <si>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</si>
  <si>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</si>
  <si>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</si>
  <si>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</si>
  <si>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</si>
  <si>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</si>
  <si>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</si>
  <si>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</si>
  <si>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</si>
  <si>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</si>
  <si>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</si>
  <si>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</si>
  <si>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</si>
  <si>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</si>
  <si>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</si>
  <si>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</si>
  <si>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</si>
  <si>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</si>
  <si>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</si>
  <si>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</si>
  <si>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</si>
  <si>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</si>
  <si>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</si>
  <si>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</si>
  <si>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</si>
  <si>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</si>
  <si>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</si>
  <si>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</si>
  <si>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</si>
  <si>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</si>
  <si>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</si>
  <si>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</si>
  <si>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</si>
  <si>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</si>
  <si>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</si>
  <si>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</si>
  <si>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</si>
  <si>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</si>
  <si>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</si>
  <si>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</si>
  <si>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</si>
  <si>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</si>
  <si>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</si>
  <si>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</si>
  <si>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</si>
  <si>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</si>
  <si>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</si>
  <si>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</si>
  <si>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</si>
  <si>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</si>
  <si>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</si>
  <si>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</si>
  <si>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</si>
  <si>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</si>
  <si>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</si>
  <si>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</si>
  <si>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</si>
  <si>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</si>
  <si>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</si>
  <si>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</si>
  <si>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</si>
  <si>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</si>
  <si>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</si>
  <si>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</si>
  <si>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</si>
  <si>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</si>
  <si>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</si>
  <si>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</si>
  <si>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</si>
  <si>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</si>
  <si>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</si>
  <si>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</si>
  <si>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</si>
  <si>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</si>
  <si>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</si>
  <si>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</si>
  <si>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</si>
  <si>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</si>
  <si>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</si>
  <si>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</si>
  <si>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</si>
  <si>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</si>
  <si>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</si>
  <si>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</si>
  <si>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</si>
  <si>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</si>
  <si>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</si>
  <si>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</si>
  <si>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</si>
  <si>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</si>
  <si>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</si>
  <si>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</si>
  <si>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</si>
  <si>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</si>
  <si>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</si>
  <si>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</si>
  <si>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</si>
  <si>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</si>
  <si>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</si>
  <si>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</si>
  <si>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</si>
  <si>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</si>
  <si>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</si>
  <si>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</si>
  <si>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</si>
  <si>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</si>
  <si>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</si>
  <si>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</si>
  <si>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</si>
  <si>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</si>
  <si>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</si>
  <si>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</si>
  <si>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</si>
  <si>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</si>
  <si>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</si>
  <si>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</si>
  <si>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</si>
  <si>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</si>
  <si>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</si>
  <si>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</si>
  <si>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</si>
  <si>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</si>
  <si>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</si>
  <si>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</si>
  <si>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</si>
  <si>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</si>
  <si>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</si>
  <si>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</si>
  <si>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</si>
  <si>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</si>
  <si>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</si>
  <si>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</si>
  <si>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</si>
  <si>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</si>
  <si>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</si>
  <si>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</si>
  <si>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</si>
  <si>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</si>
  <si>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</si>
  <si>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</si>
  <si>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</si>
  <si>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</si>
  <si>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</si>
  <si>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</si>
  <si>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</si>
  <si>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</si>
  <si>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</si>
  <si>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</si>
  <si>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</si>
  <si>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</si>
  <si>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</si>
  <si>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</si>
  <si>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</si>
  <si>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</si>
  <si>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</si>
  <si>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</si>
  <si>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</si>
  <si>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</si>
  <si>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</si>
  <si>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</si>
  <si>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</si>
  <si>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</si>
  <si>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</si>
  <si>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</si>
  <si>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</si>
  <si>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</si>
  <si>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</si>
  <si>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</si>
  <si>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</si>
  <si>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</si>
  <si>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</si>
  <si>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</si>
  <si>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</si>
  <si>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</si>
  <si>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</si>
  <si>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</si>
  <si>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</si>
  <si>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</si>
  <si>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</si>
  <si>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</si>
  <si>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</si>
  <si>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</si>
  <si>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</si>
  <si>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</si>
  <si>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</si>
  <si>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</si>
  <si>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</si>
  <si>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</si>
  <si>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</si>
  <si>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</si>
  <si>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</si>
  <si>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</si>
  <si>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</si>
  <si>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</si>
  <si>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</si>
  <si>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</si>
  <si>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</si>
  <si>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</si>
  <si>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</si>
  <si>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</si>
  <si>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</si>
  <si>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</si>
  <si>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</si>
  <si>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</si>
  <si>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</si>
  <si>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</si>
  <si>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</si>
  <si>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</si>
  <si>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</si>
  <si>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</si>
  <si>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</si>
  <si>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</si>
  <si>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</si>
  <si>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</si>
  <si>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</si>
  <si>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</si>
  <si>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</si>
  <si>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</si>
  <si>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</si>
  <si>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</si>
  <si>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</si>
  <si>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</si>
  <si>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</si>
  <si>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</si>
  <si>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</si>
  <si>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</si>
  <si>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</si>
  <si>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</si>
  <si>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</si>
  <si>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</si>
  <si>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</si>
  <si>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</si>
  <si>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</si>
  <si>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</si>
  <si>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</si>
  <si>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</si>
  <si>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</si>
  <si>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</si>
  <si>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</si>
  <si>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</si>
  <si>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</si>
  <si>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</si>
  <si>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</si>
  <si>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</si>
  <si>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</si>
  <si>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</si>
  <si>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</si>
  <si>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</si>
  <si>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</si>
  <si>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</si>
  <si>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</si>
  <si>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</si>
  <si>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</si>
  <si>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</si>
  <si>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</si>
  <si>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</si>
  <si>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</si>
  <si>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</si>
  <si>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</si>
  <si>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</si>
  <si>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</si>
  <si>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</si>
  <si>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</si>
  <si>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</si>
  <si>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</si>
  <si>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</si>
  <si>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</si>
  <si>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</si>
  <si>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</si>
  <si>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</si>
  <si>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</si>
  <si>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</si>
  <si>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</si>
  <si>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</si>
  <si>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</si>
  <si>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</si>
  <si>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</si>
  <si>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</si>
  <si>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</si>
  <si>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</si>
  <si>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</si>
  <si>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</si>
  <si>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</si>
  <si>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</si>
  <si>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</si>
  <si>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</si>
  <si>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</si>
  <si>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</si>
  <si>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</si>
  <si>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</si>
  <si>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</si>
  <si>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</si>
  <si>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</si>
  <si>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</si>
  <si>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</si>
  <si>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</si>
  <si>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</si>
  <si>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</si>
  <si>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</si>
  <si>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</si>
  <si>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</si>
  <si>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</si>
  <si>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</si>
  <si>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</si>
  <si>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</si>
  <si>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</si>
  <si>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</si>
  <si>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</si>
  <si>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</si>
  <si>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</si>
  <si>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</si>
  <si>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</si>
  <si>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</si>
  <si>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</si>
  <si>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</si>
  <si>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</si>
  <si>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</si>
  <si>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</si>
  <si>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</si>
  <si>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</si>
  <si>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</si>
  <si>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</si>
  <si>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</si>
  <si>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</si>
  <si>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</si>
  <si>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</si>
  <si>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</si>
  <si>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</si>
  <si>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</si>
  <si>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</si>
  <si>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</si>
  <si>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</si>
  <si>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</si>
  <si>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</si>
  <si>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</si>
  <si>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</si>
  <si>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</si>
  <si>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</si>
  <si>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</si>
  <si>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</si>
  <si>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</si>
  <si>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</si>
  <si>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</si>
  <si>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</si>
  <si>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</si>
  <si>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</si>
  <si>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</si>
  <si>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</si>
  <si>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</si>
  <si>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</si>
  <si>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</si>
  <si>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</si>
  <si>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</si>
  <si>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</si>
  <si>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</si>
  <si>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</si>
  <si>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</si>
  <si>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</si>
  <si>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</si>
  <si>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</si>
  <si>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</si>
  <si>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</si>
  <si>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</si>
  <si>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</si>
  <si>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</si>
  <si>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</si>
  <si>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</si>
  <si>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</si>
  <si>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</si>
  <si>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</si>
  <si>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</si>
  <si>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</si>
  <si>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</si>
  <si>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</si>
  <si>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</si>
  <si>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</si>
  <si>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</si>
  <si>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</si>
  <si>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</si>
  <si>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</si>
  <si>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</si>
  <si>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</si>
  <si>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</si>
  <si>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</si>
  <si>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</si>
  <si>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</si>
  <si>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</si>
  <si>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</si>
  <si>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</si>
  <si>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</si>
  <si>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</si>
  <si>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</si>
  <si>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</si>
  <si>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</si>
  <si>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</si>
  <si>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</si>
  <si>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</si>
  <si>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</si>
  <si>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</si>
  <si>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</si>
  <si>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</si>
  <si>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</si>
  <si>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</si>
  <si>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</si>
  <si>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</si>
  <si>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</si>
  <si>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</si>
  <si>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</si>
  <si>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</si>
  <si>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</si>
  <si>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</si>
  <si>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</si>
  <si>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</si>
  <si>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</si>
  <si>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</si>
  <si>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</si>
  <si>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</si>
  <si>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</si>
  <si>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</si>
  <si>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</si>
  <si>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</si>
  <si>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</si>
  <si>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</si>
  <si>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</si>
  <si>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</si>
  <si>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</si>
  <si>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</si>
  <si>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</si>
  <si>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</si>
  <si>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</si>
  <si>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</si>
  <si>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</si>
  <si>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</si>
  <si>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</si>
  <si>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</si>
  <si>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</si>
  <si>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</si>
  <si>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</si>
  <si>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</si>
  <si>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</si>
  <si>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</si>
  <si>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</si>
  <si>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</si>
  <si>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</si>
  <si>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</si>
  <si>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</si>
  <si>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</si>
  <si>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</si>
  <si>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</si>
  <si>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</si>
  <si>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</si>
  <si>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</si>
  <si>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</si>
  <si>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</si>
  <si>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</si>
  <si>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</si>
  <si>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</si>
  <si>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</si>
  <si>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</si>
  <si>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</si>
  <si>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</si>
  <si>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</si>
  <si>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</si>
  <si>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</si>
  <si>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</si>
  <si>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</si>
  <si>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</si>
  <si>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</si>
  <si>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</si>
  <si>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</si>
  <si>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</si>
  <si>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</si>
  <si>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</si>
  <si>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</si>
  <si>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</si>
  <si>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</si>
  <si>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</si>
  <si>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</si>
  <si>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</si>
  <si>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</si>
  <si>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</si>
  <si>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</si>
  <si>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</si>
  <si>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</si>
  <si>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</si>
  <si>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</si>
  <si>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</si>
  <si>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</si>
  <si>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</si>
  <si>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</si>
  <si>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</si>
  <si>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</si>
  <si>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</si>
  <si>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</si>
  <si>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</si>
  <si>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</si>
  <si>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</si>
  <si>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</si>
  <si>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</si>
  <si>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</si>
  <si>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</si>
  <si>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</si>
  <si>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</si>
  <si>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</si>
  <si>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</si>
  <si>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</si>
  <si>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</si>
  <si>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</si>
  <si>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</si>
  <si>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</si>
  <si>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</si>
  <si>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</si>
  <si>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</si>
  <si>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</si>
  <si>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</si>
  <si>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</si>
  <si>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</si>
  <si>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</si>
  <si>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</si>
  <si>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</si>
  <si>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</si>
  <si>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</si>
  <si>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</si>
  <si>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</si>
  <si>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</si>
  <si>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</si>
  <si>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</si>
  <si>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</si>
  <si>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</si>
  <si>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</si>
  <si>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</si>
  <si>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</si>
  <si>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</si>
  <si>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</si>
  <si>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</si>
  <si>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</si>
  <si>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</si>
  <si>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</si>
  <si>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</si>
  <si>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</si>
  <si>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</si>
  <si>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</si>
  <si>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</si>
  <si>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</si>
  <si>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</si>
  <si>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</si>
  <si>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</si>
  <si>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</si>
  <si>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</si>
  <si>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</si>
  <si>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</si>
  <si>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</si>
  <si>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</si>
  <si>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</si>
  <si>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</si>
  <si>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</si>
  <si>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</si>
  <si>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</si>
  <si>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</si>
  <si>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</si>
  <si>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</si>
  <si>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</si>
  <si>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</si>
  <si>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</si>
  <si>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</si>
  <si>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</si>
  <si>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</si>
  <si>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</si>
  <si>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</si>
  <si>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</si>
  <si>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</si>
  <si>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</si>
  <si>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</si>
  <si>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</si>
  <si>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</si>
  <si>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</si>
  <si>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</si>
  <si>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</si>
  <si>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</si>
  <si>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</si>
  <si>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</si>
  <si>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</si>
  <si>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</si>
  <si>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</si>
  <si>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</si>
  <si>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</si>
  <si>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</si>
  <si>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</si>
  <si>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</si>
  <si>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</si>
  <si>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</si>
  <si>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</si>
  <si>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</si>
  <si>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</si>
  <si>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</si>
  <si>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</si>
  <si>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</si>
  <si>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</si>
  <si>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</si>
  <si>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</si>
  <si>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</si>
  <si>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</si>
  <si>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</si>
  <si>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</si>
  <si>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</si>
  <si>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</si>
  <si>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</si>
  <si>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</si>
  <si>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</si>
  <si>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</si>
  <si>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</si>
  <si>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</si>
  <si>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</si>
  <si>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</si>
  <si>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</si>
  <si>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</si>
  <si>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</si>
  <si>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</si>
  <si>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</si>
  <si>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</si>
  <si>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</si>
  <si>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</si>
  <si>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</si>
  <si>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</si>
  <si>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</si>
  <si>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</si>
  <si>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</si>
  <si>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</si>
  <si>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</si>
  <si>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</si>
  <si>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</si>
  <si>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</si>
  <si>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</si>
  <si>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</si>
  <si>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</si>
  <si>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</si>
  <si>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</si>
  <si>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</si>
  <si>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</si>
  <si>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</si>
  <si>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</si>
  <si>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</si>
  <si>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</si>
  <si>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</si>
  <si>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</si>
  <si>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</si>
  <si>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</si>
  <si>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</si>
  <si>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</si>
  <si>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</si>
  <si>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</si>
  <si>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</si>
  <si>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</si>
  <si>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</si>
  <si>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</si>
  <si>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</si>
  <si>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</si>
  <si>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</si>
  <si>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</si>
  <si>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</si>
  <si>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</si>
  <si>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</si>
  <si>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</si>
  <si>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</si>
  <si>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</si>
  <si>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</si>
  <si>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</si>
  <si>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</si>
  <si>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</si>
  <si>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</si>
  <si>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</si>
  <si>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</si>
  <si>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</si>
  <si>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</si>
  <si>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</si>
  <si>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</si>
  <si>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</si>
  <si>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</si>
  <si>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</si>
  <si>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</si>
  <si>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</si>
  <si>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</si>
  <si>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</si>
  <si>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</si>
  <si>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</si>
  <si>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</si>
  <si>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</si>
  <si>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</si>
  <si>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</si>
  <si>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</si>
  <si>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</si>
  <si>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</si>
  <si>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</si>
  <si>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</si>
  <si>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</si>
  <si>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</si>
  <si>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</si>
  <si>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</si>
  <si>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</si>
  <si>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</si>
  <si>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</si>
  <si>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</si>
  <si>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</si>
  <si>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</si>
  <si>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</si>
  <si>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</si>
  <si>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</si>
  <si>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</si>
  <si>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</si>
  <si>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</si>
  <si>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</si>
  <si>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</si>
  <si>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</si>
  <si>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</si>
  <si>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</si>
  <si>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</si>
  <si>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</si>
  <si>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</si>
  <si>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</si>
  <si>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</si>
  <si>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</si>
  <si>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</si>
  <si>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</si>
  <si>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</si>
  <si>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</si>
  <si>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</si>
  <si>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</si>
  <si>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</si>
  <si>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</si>
  <si>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</si>
  <si>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</si>
  <si>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</si>
  <si>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</si>
  <si>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</si>
  <si>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</si>
  <si>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</si>
  <si>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</si>
  <si>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</si>
  <si>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</si>
  <si>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</si>
  <si>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</si>
  <si>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</si>
  <si>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</si>
  <si>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</si>
  <si>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</si>
  <si>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</si>
  <si>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</si>
  <si>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</si>
  <si>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</si>
  <si>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</si>
  <si>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</si>
  <si>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</si>
  <si>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</si>
  <si>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</si>
  <si>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</si>
  <si>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</si>
  <si>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</si>
  <si>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</si>
  <si>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</si>
  <si>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</si>
  <si>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</si>
  <si>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</si>
  <si>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</si>
  <si>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</si>
  <si>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</si>
  <si>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</si>
  <si>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</si>
  <si>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</si>
  <si>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</si>
  <si>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</si>
  <si>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</si>
  <si>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</si>
  <si>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</si>
  <si>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</si>
  <si>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</si>
  <si>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</si>
  <si>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</si>
  <si>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</si>
  <si>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</si>
  <si>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</si>
  <si>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</si>
  <si>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</si>
  <si>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</si>
  <si>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</si>
  <si>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</si>
  <si>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</si>
  <si>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</si>
  <si>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</si>
  <si>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</si>
  <si>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</si>
  <si>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</si>
  <si>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</si>
  <si>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</si>
  <si>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</si>
  <si>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</si>
  <si>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</si>
  <si>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</si>
  <si>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</si>
  <si>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</si>
  <si>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</si>
  <si>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</si>
  <si>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</si>
  <si>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</si>
  <si>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</si>
  <si>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</si>
  <si>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</si>
  <si>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</si>
  <si>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</si>
  <si>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</si>
  <si>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</si>
  <si>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</si>
  <si>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</si>
  <si>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</si>
  <si>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</si>
  <si>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</si>
  <si>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</si>
  <si>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</si>
  <si>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</si>
  <si>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</si>
  <si>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</si>
  <si>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</si>
  <si>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</si>
  <si>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</si>
  <si>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</si>
  <si>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</si>
  <si>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</si>
  <si>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</si>
  <si>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</si>
  <si>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</si>
  <si>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</si>
  <si>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</si>
  <si>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</si>
  <si>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</si>
  <si>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</si>
  <si>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</si>
  <si>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</si>
  <si>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</si>
  <si>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</si>
  <si>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</si>
  <si>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</si>
  <si>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</si>
  <si>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</si>
  <si>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</si>
  <si>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</si>
  <si>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</si>
  <si>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</si>
  <si>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</si>
  <si>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</si>
  <si>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</si>
  <si>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</si>
  <si>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</si>
  <si>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</si>
  <si>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</si>
  <si>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</si>
  <si>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</si>
  <si>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</si>
  <si>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</si>
  <si>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</si>
  <si>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</si>
  <si>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</si>
  <si>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</si>
  <si>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</si>
  <si>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</si>
  <si>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</si>
  <si>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</si>
  <si>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</si>
  <si>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</si>
  <si>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</si>
  <si>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</si>
  <si>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</si>
  <si>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</si>
  <si>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</si>
  <si>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</si>
  <si>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</si>
  <si>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</si>
  <si>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</si>
  <si>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</si>
  <si>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</si>
  <si>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</si>
  <si>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</si>
  <si>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</si>
  <si>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</si>
  <si>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</si>
  <si>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</si>
  <si>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</si>
  <si>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</si>
  <si>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</si>
  <si>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</si>
  <si>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</si>
  <si>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</si>
  <si>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</si>
  <si>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</si>
  <si>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</si>
  <si>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</si>
  <si>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</si>
  <si>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</si>
  <si>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</si>
  <si>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</si>
  <si>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</si>
  <si>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</si>
  <si>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</si>
  <si>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</si>
  <si>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</si>
  <si>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</si>
  <si>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</si>
  <si>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</si>
  <si>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</si>
  <si>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</si>
  <si>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</si>
  <si>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</si>
  <si>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</si>
  <si>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</si>
  <si>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</si>
  <si>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</si>
  <si>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</si>
  <si>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</si>
  <si>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</si>
  <si>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</si>
  <si>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</si>
  <si>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</si>
  <si>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</si>
  <si>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</si>
  <si>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</si>
  <si>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</si>
  <si>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</si>
  <si>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</si>
  <si>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</si>
  <si>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</si>
  <si>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</si>
  <si>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</si>
  <si>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</si>
  <si>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</si>
  <si>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</si>
  <si>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</si>
  <si>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</si>
  <si>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</si>
  <si>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</si>
  <si>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</si>
  <si>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</si>
  <si>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</si>
  <si>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</si>
  <si>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</si>
  <si>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</si>
  <si>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</si>
  <si>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</si>
  <si>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</si>
  <si>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</si>
  <si>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</si>
  <si>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</si>
  <si>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</si>
  <si>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</si>
  <si>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</si>
  <si>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</si>
  <si>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</si>
  <si>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</si>
  <si>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</si>
  <si>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</si>
  <si>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</si>
  <si>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</si>
  <si>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</si>
  <si>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</si>
  <si>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</si>
  <si>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</si>
  <si>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</si>
  <si>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</si>
  <si>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</si>
  <si>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</si>
  <si>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</si>
  <si>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</si>
  <si>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</si>
  <si>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</si>
  <si>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</si>
  <si>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</si>
  <si>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</si>
  <si>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</si>
  <si>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</si>
  <si>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</si>
  <si>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</si>
  <si>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</si>
  <si>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</si>
  <si>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</si>
  <si>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</si>
  <si>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</si>
  <si>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</si>
  <si>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</si>
  <si>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</si>
  <si>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</si>
  <si>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</si>
  <si>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</si>
  <si>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</si>
  <si>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</si>
  <si>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</si>
  <si>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</si>
  <si>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</si>
  <si>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</si>
  <si>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</si>
  <si>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</si>
  <si>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</si>
  <si>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</si>
  <si>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</si>
  <si>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</si>
  <si>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</si>
  <si>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</si>
  <si>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</si>
  <si>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</si>
  <si>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</si>
  <si>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</si>
  <si>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</si>
  <si>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</si>
  <si>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</si>
  <si>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</si>
  <si>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</si>
  <si>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</si>
  <si>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</si>
  <si>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</si>
  <si>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</si>
  <si>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</si>
  <si>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</si>
  <si>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</si>
  <si>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</si>
  <si>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</si>
  <si>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</si>
  <si>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</si>
  <si>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</si>
  <si>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</si>
  <si>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</si>
  <si>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</si>
  <si>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</si>
  <si>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</si>
  <si>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</si>
  <si>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</si>
  <si>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</si>
  <si>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</si>
  <si>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</si>
  <si>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</si>
  <si>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</si>
  <si>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</si>
  <si>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</si>
  <si>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</si>
  <si>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</si>
  <si>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</si>
  <si>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</si>
  <si>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</si>
  <si>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</si>
  <si>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</si>
  <si>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</si>
  <si>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</si>
  <si>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</si>
  <si>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</si>
  <si>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</si>
  <si>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</si>
  <si>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</si>
  <si>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</si>
  <si>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</si>
  <si>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</si>
  <si>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</si>
  <si>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</si>
  <si>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</si>
  <si>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</si>
  <si>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</si>
  <si>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</si>
  <si>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</si>
  <si>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</si>
  <si>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</si>
  <si>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</si>
  <si>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</si>
  <si>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</si>
  <si>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</si>
  <si>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</si>
  <si>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</si>
  <si>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</si>
  <si>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</si>
  <si>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</si>
  <si>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</si>
  <si>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</si>
  <si>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</si>
  <si>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</si>
  <si>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</si>
  <si>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</si>
  <si>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</si>
  <si>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</si>
  <si>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</si>
  <si>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</si>
  <si>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</si>
  <si>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</si>
  <si>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</si>
  <si>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</si>
  <si>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</si>
  <si>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</si>
  <si>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</si>
  <si>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</si>
  <si>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</si>
  <si>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</si>
  <si>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</si>
  <si>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</si>
  <si>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</si>
  <si>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</si>
  <si>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</si>
  <si>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</si>
  <si>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</si>
  <si>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</si>
  <si>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</si>
  <si>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</si>
  <si>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</si>
  <si>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</si>
  <si>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</si>
  <si>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</si>
  <si>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</si>
  <si>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</si>
  <si>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</si>
  <si>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</si>
  <si>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</si>
  <si>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</si>
  <si>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</si>
  <si>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</si>
  <si>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</si>
  <si>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</si>
  <si>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</si>
  <si>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</si>
  <si>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</si>
  <si>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</si>
  <si>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</si>
  <si>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</si>
  <si>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</si>
  <si>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</si>
  <si>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</si>
  <si>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</si>
  <si>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</si>
  <si>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</si>
  <si>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</si>
  <si>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</si>
  <si>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</si>
  <si>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</si>
  <si>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</si>
  <si>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</si>
  <si>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</si>
  <si>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</si>
  <si>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</si>
  <si>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</si>
  <si>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</si>
  <si>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</si>
  <si>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</si>
  <si>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</si>
  <si>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</si>
  <si>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</si>
  <si>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</si>
  <si>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</si>
  <si>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</si>
  <si>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</si>
  <si>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</si>
  <si>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</si>
  <si>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</si>
  <si>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</si>
  <si>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</si>
  <si>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</si>
  <si>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</si>
  <si>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</si>
  <si>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</si>
  <si>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</si>
  <si>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</si>
  <si>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</si>
  <si>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</si>
  <si>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</si>
  <si>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</si>
  <si>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</si>
  <si>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</si>
  <si>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</si>
  <si>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</si>
  <si>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</si>
  <si>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</si>
  <si>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</si>
  <si>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</si>
  <si>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</si>
  <si>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</si>
  <si>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</si>
  <si>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</si>
  <si>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</si>
  <si>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</si>
  <si>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</si>
  <si>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</si>
  <si>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</si>
  <si>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</si>
  <si>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</si>
  <si>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</si>
  <si>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</si>
  <si>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</si>
  <si>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</si>
  <si>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</si>
  <si>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</si>
  <si>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</si>
  <si>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</si>
  <si>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</si>
  <si>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</si>
  <si>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</si>
  <si>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</si>
  <si>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</si>
  <si>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</si>
  <si>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</si>
  <si>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</si>
  <si>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</si>
  <si>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</si>
  <si>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</si>
  <si>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</si>
  <si>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</si>
  <si>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</si>
  <si>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</si>
  <si>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</si>
  <si>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</si>
  <si>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</si>
  <si>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</si>
  <si>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</si>
  <si>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</si>
  <si>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</si>
  <si>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</si>
  <si>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</si>
  <si>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</si>
  <si>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</si>
  <si>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</si>
  <si>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</si>
  <si>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</si>
  <si>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</si>
  <si>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</si>
  <si>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</si>
  <si>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</si>
  <si>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</si>
  <si>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</si>
  <si>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</si>
  <si>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</si>
  <si>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</si>
  <si>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</si>
  <si>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</si>
  <si>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</si>
  <si>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</si>
  <si>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</si>
  <si>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</si>
  <si>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</si>
  <si>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</si>
  <si>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</si>
  <si>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</si>
  <si>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</si>
  <si>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</si>
  <si>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</si>
  <si>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</si>
  <si>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</si>
  <si>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</si>
  <si>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</si>
  <si>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</si>
  <si>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</si>
  <si>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</si>
  <si>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</si>
  <si>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</si>
  <si>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</si>
  <si>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</si>
  <si>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</si>
  <si>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</si>
  <si>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</si>
  <si>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</si>
  <si>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</si>
  <si>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</si>
  <si>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</si>
  <si>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</si>
  <si>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</si>
  <si>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</si>
  <si>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</si>
  <si>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</si>
  <si>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</si>
  <si>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</si>
  <si>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</si>
  <si>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</si>
  <si>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</si>
  <si>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</si>
  <si>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</si>
  <si>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</si>
  <si>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</si>
  <si>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</si>
  <si>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</si>
  <si>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</si>
  <si>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</si>
  <si>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</si>
  <si>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</si>
  <si>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</si>
  <si>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</si>
  <si>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</si>
  <si>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</si>
  <si>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</si>
  <si>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</si>
  <si>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</si>
  <si>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</si>
  <si>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</si>
  <si>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</si>
  <si>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</si>
  <si>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</si>
  <si>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</si>
  <si>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</si>
  <si>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</si>
  <si>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</si>
  <si>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</si>
  <si>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</si>
  <si>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</si>
  <si>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</si>
  <si>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</si>
  <si>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</si>
  <si>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</si>
  <si>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</si>
  <si>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</si>
  <si>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</si>
  <si>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</si>
  <si>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</si>
  <si>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</si>
  <si>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</si>
  <si>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</si>
  <si>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</si>
  <si>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</si>
  <si>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</si>
  <si>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</si>
  <si>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</si>
  <si>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</si>
  <si>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</si>
  <si>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</si>
  <si>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</si>
  <si>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</si>
  <si>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</si>
  <si>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</si>
  <si>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</si>
  <si>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</si>
  <si>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</si>
  <si>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</si>
  <si>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</si>
  <si>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</si>
  <si>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</si>
  <si>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</si>
  <si>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</si>
  <si>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</si>
  <si>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</si>
  <si>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</si>
  <si>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</si>
  <si>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</si>
  <si>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</si>
  <si>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</si>
  <si>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</si>
  <si>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</si>
  <si>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</si>
  <si>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</si>
  <si>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</si>
  <si>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</si>
  <si>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</si>
  <si>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</si>
  <si>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</si>
  <si>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</si>
  <si>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</si>
  <si>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</si>
  <si>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</si>
  <si>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</si>
  <si>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</si>
  <si>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</si>
  <si>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</si>
  <si>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</si>
  <si>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</si>
  <si>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</si>
  <si>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</si>
  <si>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</si>
  <si>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</si>
  <si>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</si>
  <si>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</si>
  <si>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</si>
  <si>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</si>
  <si>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</si>
  <si>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</si>
  <si>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</si>
  <si>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</si>
  <si>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</si>
  <si>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</si>
  <si>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</si>
  <si>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</si>
  <si>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</si>
  <si>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</si>
  <si>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</si>
  <si>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</si>
  <si>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</si>
  <si>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</si>
  <si>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</si>
  <si>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</si>
  <si>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</si>
  <si>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</si>
  <si>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</si>
  <si>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</si>
  <si>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</si>
  <si>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</si>
  <si>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</si>
  <si>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</si>
  <si>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</si>
  <si>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</si>
  <si>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</si>
  <si>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</si>
  <si>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</si>
  <si>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</si>
  <si>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</si>
  <si>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</si>
  <si>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</si>
  <si>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</si>
  <si>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</si>
  <si>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</si>
  <si>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</si>
  <si>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</si>
  <si>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</si>
  <si>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</si>
  <si>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</si>
  <si>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</si>
  <si>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</si>
  <si>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</si>
  <si>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</si>
  <si>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</si>
  <si>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</si>
  <si>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</si>
  <si>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</si>
  <si>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</si>
  <si>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</si>
  <si>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</si>
  <si>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</si>
  <si>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</si>
  <si>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</si>
  <si>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</si>
  <si>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</si>
  <si>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</si>
  <si>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</si>
  <si>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</si>
  <si>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</si>
  <si>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</si>
  <si>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</si>
  <si>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</si>
  <si>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</si>
  <si>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</si>
  <si>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</si>
  <si>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</si>
  <si>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</si>
  <si>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</si>
  <si>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</si>
  <si>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</si>
  <si>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</si>
  <si>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</si>
  <si>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</si>
  <si>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</si>
  <si>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</si>
  <si>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</si>
  <si>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</si>
  <si>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</si>
  <si>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</si>
  <si>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</si>
  <si>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</si>
  <si>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</si>
  <si>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</si>
  <si>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</si>
  <si>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</si>
  <si>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</si>
  <si>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</si>
  <si>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</si>
  <si>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</si>
  <si>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</si>
  <si>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</si>
  <si>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</si>
  <si>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</si>
  <si>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</si>
  <si>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</si>
  <si>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</si>
  <si>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</si>
  <si>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</si>
  <si>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</si>
  <si>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</si>
  <si>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</si>
  <si>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</si>
  <si>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</si>
  <si>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</si>
  <si>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</si>
  <si>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</si>
  <si>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</si>
  <si>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</si>
  <si>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</si>
  <si>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</si>
  <si>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</si>
  <si>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</si>
  <si>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</si>
  <si>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</si>
  <si>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</si>
  <si>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</si>
  <si>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</si>
  <si>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</si>
  <si>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</si>
  <si>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</si>
  <si>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</si>
  <si>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</si>
  <si>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</si>
  <si>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</si>
  <si>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</si>
  <si>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</si>
  <si>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</si>
  <si>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</si>
  <si>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</si>
  <si>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</si>
  <si>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</si>
  <si>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</si>
  <si>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</si>
  <si>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</si>
  <si>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</si>
  <si>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</si>
  <si>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</si>
  <si>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</si>
  <si>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</si>
  <si>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</si>
  <si>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</si>
  <si>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</si>
  <si>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</si>
  <si>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</si>
  <si>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</si>
  <si>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</si>
  <si>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</si>
  <si>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</si>
  <si>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</si>
  <si>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</si>
  <si>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</si>
  <si>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</si>
  <si>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</si>
  <si>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</si>
  <si>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</si>
  <si>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</si>
  <si>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</si>
  <si>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</si>
  <si>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</si>
  <si>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</si>
  <si>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</si>
  <si>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</si>
  <si>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</si>
  <si>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</si>
  <si>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</si>
  <si>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</si>
  <si>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</si>
  <si>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</si>
  <si>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</si>
  <si>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</si>
  <si>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</si>
  <si>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</si>
  <si>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</si>
  <si>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</si>
  <si>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</si>
  <si>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</si>
  <si>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</si>
  <si>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</si>
  <si>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</si>
  <si>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</si>
  <si>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</si>
  <si>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</si>
  <si>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</si>
  <si>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</si>
  <si>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</si>
  <si>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</si>
  <si>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</si>
  <si>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</si>
  <si>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</si>
  <si>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</si>
  <si>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</si>
  <si>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</si>
  <si>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</si>
  <si>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</si>
  <si>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</si>
  <si>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</si>
  <si>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</si>
  <si>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</si>
  <si>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</si>
  <si>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</si>
  <si>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</si>
  <si>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</si>
  <si>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</si>
  <si>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</si>
  <si>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</si>
  <si>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</si>
  <si>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</si>
  <si>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</si>
  <si>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</si>
  <si>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</si>
  <si>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</si>
  <si>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</si>
  <si>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</si>
  <si>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</si>
  <si>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</si>
  <si>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</si>
  <si>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</si>
  <si>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</si>
  <si>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</si>
  <si>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</si>
  <si>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</si>
  <si>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</si>
  <si>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</si>
  <si>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</si>
  <si>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</si>
  <si>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</si>
  <si>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</si>
  <si>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</si>
  <si>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</si>
  <si>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</si>
  <si>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</si>
  <si>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</si>
  <si>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</si>
  <si>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</si>
  <si>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</si>
  <si>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</si>
  <si>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</si>
  <si>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</si>
  <si>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</si>
  <si>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</si>
  <si>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</si>
  <si>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</si>
  <si>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</si>
  <si>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</si>
  <si>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</si>
  <si>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</si>
  <si>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</si>
  <si>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</si>
  <si>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</si>
  <si>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</si>
  <si>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</si>
  <si>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</si>
  <si>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</si>
  <si>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</si>
  <si>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</si>
  <si>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</si>
  <si>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</si>
  <si>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</si>
  <si>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</si>
  <si>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</si>
  <si>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</si>
  <si>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</si>
  <si>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</si>
  <si>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</si>
  <si>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</si>
  <si>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</si>
  <si>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</si>
  <si>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</si>
  <si>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</si>
  <si>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</si>
  <si>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</si>
  <si>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</si>
  <si>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</si>
  <si>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</si>
  <si>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</si>
  <si>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</si>
  <si>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</si>
  <si>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</si>
  <si>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</si>
  <si>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</si>
  <si>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</si>
  <si>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</si>
  <si>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</si>
  <si>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</si>
  <si>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</si>
  <si>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</si>
  <si>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</si>
  <si>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</si>
  <si>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</si>
  <si>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</si>
  <si>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</si>
  <si>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</si>
  <si>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</si>
  <si>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</si>
  <si>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</si>
  <si>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</si>
  <si>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</si>
  <si>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</si>
  <si>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</si>
  <si>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</si>
  <si>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</si>
  <si>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</si>
  <si>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</si>
  <si>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</si>
  <si>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</si>
  <si>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</si>
  <si>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</si>
  <si>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</si>
  <si>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</si>
  <si>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</si>
  <si>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</si>
  <si>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</si>
  <si>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</si>
  <si>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</si>
  <si>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</si>
  <si>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</si>
  <si>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</si>
  <si>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</si>
  <si>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</si>
  <si>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</si>
  <si>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</si>
  <si>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</si>
  <si>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</si>
  <si>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</si>
  <si>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</si>
  <si>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</si>
  <si>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</si>
  <si>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</si>
  <si>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</si>
  <si>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</si>
  <si>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</si>
  <si>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</si>
  <si>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</si>
  <si>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</si>
  <si>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</si>
  <si>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</si>
  <si>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</si>
  <si>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</si>
  <si>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</si>
  <si>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</si>
  <si>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</si>
  <si>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</si>
  <si>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</si>
  <si>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</si>
  <si>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</si>
  <si>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</si>
  <si>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</si>
  <si>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</si>
  <si>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</si>
  <si>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</si>
  <si>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</si>
  <si>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</si>
  <si>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</si>
  <si>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</si>
  <si>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</si>
  <si>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</si>
  <si>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</si>
  <si>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</si>
  <si>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</si>
  <si>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</si>
  <si>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</si>
  <si>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</si>
  <si>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</si>
  <si>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</si>
  <si>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</si>
  <si>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</si>
  <si>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</si>
  <si>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</si>
  <si>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</si>
  <si>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</si>
  <si>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</si>
  <si>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</si>
  <si>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</si>
  <si>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</si>
  <si>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</si>
  <si>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</si>
  <si>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</si>
  <si>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</si>
  <si>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</si>
  <si>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</si>
  <si>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</si>
  <si>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</si>
  <si>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</si>
  <si>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</si>
  <si>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</si>
  <si>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</si>
  <si>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</si>
  <si>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</si>
  <si>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</si>
  <si>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</si>
  <si>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</si>
  <si>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</si>
  <si>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</si>
  <si>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</si>
  <si>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</si>
  <si>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</si>
  <si>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</si>
  <si>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</si>
  <si>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</si>
  <si>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</si>
  <si>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</si>
  <si>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</si>
  <si>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</si>
  <si>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</si>
  <si>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</si>
  <si>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</si>
  <si>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</si>
  <si>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</si>
  <si>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</si>
  <si>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</si>
  <si>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</si>
  <si>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</si>
  <si>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</si>
  <si>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</si>
  <si>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</si>
  <si>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</si>
  <si>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</si>
  <si>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</si>
  <si>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</si>
  <si>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</si>
  <si>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</si>
  <si>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</si>
  <si>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</si>
  <si>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</si>
  <si>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</si>
  <si>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</si>
  <si>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</si>
  <si>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</si>
  <si>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</si>
  <si>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</si>
  <si>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</si>
  <si>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</si>
  <si>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</si>
  <si>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</si>
  <si>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</si>
  <si>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</si>
  <si>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</si>
  <si>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</si>
  <si>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</si>
  <si>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</si>
  <si>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</si>
  <si>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</si>
  <si>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</si>
  <si>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</si>
  <si>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</si>
  <si>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</si>
  <si>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</si>
  <si>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</si>
  <si>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</si>
  <si>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</si>
  <si>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</si>
  <si>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</si>
  <si>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</si>
  <si>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</si>
  <si>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</si>
  <si>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</si>
  <si>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</si>
  <si>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</si>
  <si>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</si>
  <si>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</si>
  <si>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</si>
  <si>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</si>
  <si>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</si>
  <si>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</si>
  <si>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</si>
  <si>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</si>
  <si>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</si>
  <si>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</si>
  <si>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</si>
  <si>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</si>
  <si>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</si>
  <si>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</si>
  <si>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</si>
  <si>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</si>
  <si>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</si>
  <si>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</si>
  <si>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</si>
  <si>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</si>
  <si>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</si>
  <si>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</si>
  <si>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</si>
  <si>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</si>
  <si>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</si>
  <si>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</si>
  <si>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</si>
  <si>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</si>
  <si>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</si>
  <si>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</si>
  <si>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</si>
  <si>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</si>
  <si>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</si>
  <si>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</si>
  <si>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</si>
  <si>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</si>
  <si>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</si>
  <si>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</si>
  <si>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</si>
  <si>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</si>
  <si>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</si>
  <si>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</si>
  <si>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</si>
  <si>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</si>
  <si>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</si>
  <si>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</si>
  <si>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</si>
  <si>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</si>
  <si>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</si>
  <si>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</si>
  <si>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</si>
  <si>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</si>
  <si>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</si>
  <si>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</si>
  <si>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</si>
  <si>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</si>
  <si>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</si>
  <si>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</si>
  <si>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</si>
  <si>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</si>
  <si>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</si>
  <si>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</si>
  <si>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</si>
  <si>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</si>
  <si>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</si>
  <si>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</si>
  <si>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</si>
  <si>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</si>
  <si>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</si>
  <si>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</si>
  <si>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</si>
  <si>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</si>
  <si>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</si>
  <si>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</si>
  <si>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</si>
  <si>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</si>
  <si>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</si>
  <si>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</si>
  <si>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</si>
  <si>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</si>
  <si>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</si>
  <si>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</si>
  <si>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</si>
  <si>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</si>
  <si>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</si>
  <si>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</si>
  <si>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</si>
  <si>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</si>
  <si>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</si>
  <si>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</si>
  <si>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</si>
  <si>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</si>
  <si>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</si>
  <si>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</si>
  <si>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</si>
  <si>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</si>
  <si>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</si>
  <si>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</si>
  <si>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</si>
  <si>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</si>
  <si>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</si>
  <si>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</si>
  <si>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</si>
  <si>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</si>
  <si>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</si>
  <si>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</si>
  <si>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</si>
  <si>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</si>
  <si>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</si>
  <si>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</si>
  <si>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</si>
  <si>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</si>
  <si>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</si>
  <si>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</si>
  <si>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</si>
  <si>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</si>
  <si>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</si>
  <si>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</si>
  <si>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</si>
  <si>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</si>
  <si>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</si>
  <si>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</si>
  <si>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</si>
  <si>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</si>
  <si>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</si>
  <si>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</si>
  <si>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</si>
  <si>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</si>
  <si>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</si>
  <si>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</si>
  <si>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</si>
  <si>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</si>
  <si>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</si>
  <si>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</si>
  <si>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</si>
  <si>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</si>
  <si>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</si>
  <si>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</si>
  <si>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</si>
  <si>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</si>
  <si>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</si>
  <si>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</si>
  <si>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</si>
  <si>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</si>
  <si>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</si>
  <si>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</si>
  <si>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</si>
  <si>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</si>
  <si>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</si>
  <si>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</si>
  <si>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</si>
  <si>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</si>
  <si>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</si>
  <si>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</si>
  <si>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</si>
  <si>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</si>
  <si>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</si>
  <si>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</si>
  <si>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</si>
  <si>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</si>
  <si>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</si>
  <si>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</si>
  <si>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</si>
  <si>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</si>
  <si>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</si>
  <si>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</si>
  <si>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</si>
  <si>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</si>
  <si>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</si>
  <si>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</si>
  <si>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</si>
  <si>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</si>
  <si>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</si>
  <si>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</si>
  <si>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</si>
  <si>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</si>
  <si>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</si>
  <si>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</si>
  <si>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</si>
  <si>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</si>
  <si>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</si>
  <si>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</si>
  <si>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</si>
  <si>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</si>
  <si>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</si>
  <si>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</si>
  <si>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</si>
  <si>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</si>
  <si>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</si>
  <si>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</si>
  <si>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</si>
  <si>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</si>
  <si>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</si>
  <si>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</si>
  <si>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</si>
  <si>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</si>
  <si>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</si>
  <si>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</si>
  <si>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</si>
  <si>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</si>
  <si>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</si>
  <si>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</si>
  <si>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</si>
  <si>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</si>
  <si>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</si>
  <si>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</si>
  <si>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</si>
  <si>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</si>
  <si>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</si>
  <si>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</si>
  <si>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</si>
  <si>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</si>
  <si>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</si>
  <si>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</si>
  <si>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</si>
  <si>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</si>
  <si>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</si>
  <si>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</si>
  <si>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</si>
  <si>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</si>
  <si>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</si>
  <si>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</si>
  <si>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</si>
  <si>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</si>
  <si>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</si>
  <si>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</si>
  <si>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</si>
  <si>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</si>
  <si>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</si>
  <si>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</si>
  <si>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</si>
  <si>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</si>
  <si>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</si>
  <si>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</si>
  <si>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</si>
  <si>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</si>
  <si>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</si>
  <si>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</si>
  <si>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</si>
  <si>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</si>
  <si>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</si>
  <si>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</si>
  <si>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</si>
  <si>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</si>
  <si>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</si>
  <si>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</si>
  <si>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</si>
  <si>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</si>
  <si>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</si>
  <si>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</si>
  <si>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</si>
  <si>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</si>
  <si>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</si>
  <si>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</si>
  <si>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</si>
  <si>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</si>
  <si>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</si>
  <si>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</si>
  <si>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</si>
  <si>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</si>
  <si>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</si>
  <si>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</si>
  <si>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</si>
  <si>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</si>
  <si>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</si>
  <si>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</si>
  <si>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</si>
  <si>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</si>
  <si>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</si>
  <si>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</si>
  <si>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</si>
  <si>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</si>
  <si>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</si>
  <si>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</si>
  <si>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</si>
  <si>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</si>
  <si>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</si>
  <si>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</si>
  <si>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</si>
  <si>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</si>
  <si>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</si>
  <si>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</si>
  <si>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</si>
  <si>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</si>
  <si>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</si>
  <si>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</si>
  <si>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</si>
  <si>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</si>
  <si>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</si>
  <si>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</si>
  <si>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</si>
  <si>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</si>
  <si>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</si>
  <si>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</si>
  <si>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</si>
  <si>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</si>
  <si>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</si>
  <si>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</si>
  <si>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</si>
  <si>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</si>
  <si>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</si>
  <si>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</si>
  <si>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</si>
  <si>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</si>
  <si>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</si>
  <si>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</si>
  <si>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</si>
  <si>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</si>
  <si>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</si>
  <si>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</si>
  <si>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</si>
  <si>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</si>
  <si>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</si>
  <si>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</si>
  <si>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</si>
  <si>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</si>
  <si>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</si>
  <si>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</si>
  <si>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</si>
  <si>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</si>
  <si>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</si>
  <si>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</si>
  <si>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</si>
  <si>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</si>
  <si>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</si>
  <si>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</si>
  <si>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</si>
  <si>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</si>
  <si>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</si>
  <si>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</si>
  <si>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</si>
  <si>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</si>
  <si>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</si>
  <si>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</si>
  <si>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</si>
  <si>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</si>
  <si>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</si>
  <si>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</si>
  <si>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</si>
  <si>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</si>
  <si>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</si>
  <si>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</si>
  <si>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</si>
  <si>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</si>
  <si>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</si>
  <si>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</si>
  <si>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</si>
  <si>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</si>
  <si>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</si>
  <si>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</si>
  <si>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</si>
  <si>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</si>
  <si>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</si>
  <si>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</si>
  <si>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</si>
  <si>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</si>
  <si>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</si>
  <si>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</si>
  <si>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</si>
  <si>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</si>
  <si>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</si>
  <si>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</si>
  <si>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</si>
  <si>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</si>
  <si>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</si>
  <si>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</si>
  <si>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</si>
  <si>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</si>
  <si>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</si>
  <si>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</si>
  <si>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</si>
  <si>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</si>
  <si>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</si>
  <si>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</si>
  <si>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</si>
  <si>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</si>
  <si>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</si>
  <si>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</si>
  <si>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</si>
  <si>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</si>
  <si>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</si>
  <si>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</si>
  <si>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</si>
  <si>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</si>
  <si>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</si>
  <si>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</si>
  <si>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</si>
  <si>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</si>
  <si>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</si>
  <si>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</si>
  <si>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</si>
  <si>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</si>
  <si>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</si>
  <si>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</si>
  <si>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</si>
  <si>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</si>
  <si>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</si>
  <si>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</si>
  <si>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</si>
  <si>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</si>
  <si>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</si>
  <si>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</si>
  <si>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</si>
  <si>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</si>
  <si>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</si>
  <si>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</si>
  <si>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</si>
  <si>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</si>
  <si>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</si>
  <si>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</si>
  <si>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</si>
  <si>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</si>
  <si>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</si>
  <si>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</si>
  <si>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</si>
  <si>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</si>
  <si>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</si>
  <si>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</si>
  <si>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</si>
  <si>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</si>
  <si>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</si>
  <si>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</si>
  <si>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</si>
  <si>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</si>
  <si>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</si>
  <si>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</si>
  <si>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</si>
  <si>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</si>
  <si>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</si>
  <si>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</si>
  <si>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</si>
  <si>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</si>
  <si>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</si>
  <si>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</si>
  <si>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</si>
  <si>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</si>
  <si>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</si>
  <si>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</si>
  <si>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</si>
  <si>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</si>
  <si>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</si>
  <si>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</si>
  <si>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</si>
  <si>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</si>
  <si>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</si>
  <si>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</si>
  <si>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</si>
  <si>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</si>
  <si>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</si>
  <si>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</si>
  <si>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</si>
  <si>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</si>
  <si>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</si>
  <si>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</si>
  <si>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</si>
  <si>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</si>
  <si>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</si>
  <si>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</si>
  <si>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</si>
  <si>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</si>
  <si>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</si>
  <si>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</si>
  <si>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</si>
  <si>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</si>
  <si>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</si>
  <si>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</si>
  <si>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</si>
  <si>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</si>
  <si>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</si>
  <si>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</si>
  <si>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</si>
  <si>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</si>
  <si>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</si>
  <si>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</si>
  <si>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</si>
  <si>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</si>
  <si>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</si>
  <si>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</si>
  <si>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</si>
  <si>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</si>
  <si>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</si>
  <si>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</si>
  <si>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</si>
  <si>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</si>
  <si>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</si>
  <si>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</si>
  <si>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</si>
  <si>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</si>
  <si>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</si>
  <si>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</si>
  <si>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</si>
  <si>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</si>
  <si>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</si>
  <si>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</si>
  <si>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</si>
  <si>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</si>
  <si>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</si>
  <si>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</si>
  <si>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</si>
  <si>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</si>
  <si>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</si>
  <si>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</si>
  <si>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</si>
  <si>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</si>
  <si>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</si>
  <si>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</si>
  <si>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</si>
  <si>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</si>
  <si>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</si>
  <si>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</si>
  <si>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</si>
  <si>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</si>
  <si>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</si>
  <si>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</si>
  <si>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</si>
  <si>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</si>
  <si>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</si>
  <si>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</si>
  <si>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</si>
  <si>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</si>
  <si>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</si>
  <si>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</si>
  <si>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</si>
  <si>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</si>
  <si>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</si>
  <si>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</si>
  <si>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</si>
  <si>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</si>
  <si>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</si>
  <si>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</si>
  <si>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</si>
  <si>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</si>
  <si>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</si>
  <si>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</si>
  <si>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</si>
  <si>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</si>
  <si>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</si>
  <si>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</si>
  <si>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</si>
  <si>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</si>
  <si>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</si>
  <si>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</si>
  <si>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</si>
  <si>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</si>
  <si>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</si>
  <si>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</si>
  <si>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</si>
  <si>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</si>
  <si>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</si>
  <si>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</si>
  <si>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</si>
  <si>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</si>
  <si>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</si>
  <si>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</si>
  <si>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</si>
  <si>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</si>
  <si>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</si>
  <si>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</si>
  <si>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</si>
  <si>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</si>
  <si>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</si>
  <si>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</si>
  <si>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</si>
  <si>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</si>
  <si>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</si>
  <si>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</si>
  <si>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</si>
  <si>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</si>
  <si>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</si>
  <si>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</si>
  <si>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</si>
  <si>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</si>
  <si>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</si>
  <si>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</si>
  <si>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</si>
  <si>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</si>
  <si>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</si>
  <si>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</si>
  <si>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</si>
  <si>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</si>
  <si>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</si>
  <si>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</si>
  <si>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</si>
  <si>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</si>
  <si>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</si>
  <si>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</si>
  <si>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</si>
  <si>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</si>
  <si>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</si>
  <si>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</si>
  <si>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</si>
  <si>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</si>
  <si>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</si>
  <si>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</si>
  <si>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</si>
  <si>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</si>
  <si>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</si>
  <si>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</si>
  <si>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</si>
  <si>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</si>
  <si>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</si>
  <si>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</si>
  <si>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</si>
  <si>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</si>
  <si>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</si>
  <si>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</si>
  <si>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</si>
  <si>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</si>
  <si>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</si>
  <si>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</si>
  <si>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</si>
  <si>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</si>
  <si>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</si>
  <si>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</si>
  <si>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</si>
  <si>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</si>
  <si>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</si>
  <si>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</si>
  <si>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</si>
  <si>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</si>
  <si>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</si>
  <si>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</si>
  <si>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</si>
  <si>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</si>
  <si>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</si>
  <si>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</si>
  <si>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</si>
  <si>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</si>
  <si>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</si>
  <si>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</si>
  <si>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</si>
  <si>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</si>
  <si>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</si>
  <si>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</si>
  <si>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</si>
  <si>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</si>
  <si>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</si>
  <si>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</si>
  <si>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</si>
  <si>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</si>
  <si>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</si>
  <si>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</si>
  <si>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</si>
  <si>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</si>
  <si>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</si>
  <si>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</si>
  <si>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</si>
  <si>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</si>
  <si>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</si>
  <si>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</si>
  <si>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</si>
  <si>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</si>
  <si>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</si>
  <si>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</si>
  <si>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</si>
  <si>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</si>
  <si>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</si>
  <si>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</si>
  <si>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</si>
  <si>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</si>
  <si>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</si>
  <si>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</si>
  <si>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</si>
  <si>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</si>
  <si>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</si>
  <si>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</si>
  <si>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</si>
  <si>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</si>
  <si>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</si>
  <si>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</si>
  <si>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</si>
  <si>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</si>
  <si>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</si>
  <si>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</si>
  <si>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</si>
  <si>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</si>
  <si>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</si>
  <si>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</si>
  <si>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</si>
  <si>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</si>
  <si>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</si>
  <si>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</si>
  <si>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</si>
  <si>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</si>
  <si>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</si>
  <si>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</si>
  <si>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</si>
  <si>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</si>
  <si>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</si>
  <si>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</si>
  <si>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</si>
  <si>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</si>
  <si>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</si>
  <si>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</si>
  <si>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</si>
  <si>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</si>
  <si>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</si>
  <si>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</si>
  <si>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</si>
  <si>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</si>
  <si>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</si>
  <si>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</si>
  <si>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</si>
  <si>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</si>
  <si>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</si>
  <si>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</si>
  <si>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</si>
  <si>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</si>
  <si>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</si>
  <si>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</si>
  <si>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</si>
  <si>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</si>
  <si>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</si>
  <si>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</si>
  <si>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</si>
  <si>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</si>
  <si>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</si>
  <si>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</si>
  <si>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</si>
  <si>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</si>
  <si>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</si>
  <si>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</si>
  <si>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</si>
  <si>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</si>
  <si>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</si>
  <si>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</si>
  <si>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</si>
  <si>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</si>
  <si>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</si>
  <si>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</si>
  <si>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</si>
  <si>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</si>
  <si>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</si>
  <si>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</si>
  <si>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</si>
  <si>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</si>
  <si>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</si>
  <si>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</si>
  <si>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</si>
  <si>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</si>
  <si>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</si>
  <si>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</si>
  <si>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</si>
  <si>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</si>
  <si>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</si>
  <si>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</si>
  <si>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</si>
  <si>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</si>
  <si>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</si>
  <si>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</si>
  <si>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</si>
  <si>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</si>
  <si>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</si>
  <si>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</si>
  <si>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</si>
  <si>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</si>
  <si>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</si>
  <si>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</si>
  <si>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</si>
  <si>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</si>
  <si>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</si>
  <si>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</si>
  <si>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</si>
  <si>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</si>
  <si>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</si>
  <si>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</si>
  <si>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</si>
  <si>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</si>
  <si>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</si>
  <si>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</si>
  <si>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</si>
  <si>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</si>
  <si>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</si>
  <si>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</si>
  <si>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</si>
  <si>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</si>
  <si>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</si>
  <si>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</si>
  <si>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</si>
  <si>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</si>
  <si>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</si>
  <si>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</si>
  <si>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</si>
  <si>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</si>
  <si>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</si>
  <si>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</si>
  <si>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</si>
  <si>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</si>
  <si>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</si>
  <si>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</si>
  <si>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</si>
  <si>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</si>
  <si>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</si>
  <si>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</si>
  <si>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</si>
  <si>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</si>
  <si>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</si>
  <si>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</si>
  <si>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</si>
  <si>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</si>
  <si>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</si>
  <si>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</si>
  <si>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</si>
  <si>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</si>
  <si>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</si>
  <si>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</si>
  <si>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</si>
  <si>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</si>
  <si>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</si>
  <si>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</si>
  <si>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</si>
  <si>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</si>
  <si>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</si>
  <si>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</si>
  <si>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</si>
  <si>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</si>
  <si>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</si>
  <si>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</si>
  <si>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</si>
  <si>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</si>
  <si>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</si>
  <si>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</si>
  <si>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</si>
  <si>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</si>
  <si>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</si>
  <si>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</si>
  <si>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</si>
  <si>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</si>
  <si>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</si>
  <si>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</si>
  <si>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</si>
  <si>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</si>
  <si>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</si>
  <si>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</si>
  <si>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</si>
  <si>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</si>
  <si>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</si>
  <si>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</si>
  <si>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</si>
  <si>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</si>
  <si>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</si>
  <si>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</si>
  <si>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</si>
  <si>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</si>
  <si>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</si>
  <si>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</si>
  <si>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</si>
  <si>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</si>
  <si>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</si>
  <si>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</si>
  <si>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</si>
  <si>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</si>
  <si>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</si>
  <si>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</si>
  <si>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</si>
  <si>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</si>
  <si>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</si>
  <si>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</si>
  <si>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</si>
  <si>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</si>
  <si>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</si>
  <si>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</si>
  <si>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</si>
  <si>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</si>
  <si>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</si>
  <si>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</si>
  <si>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</si>
  <si>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</si>
  <si>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</si>
  <si>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</si>
  <si>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</si>
  <si>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</si>
  <si>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</si>
  <si>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</si>
  <si>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</si>
  <si>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</si>
  <si>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</si>
  <si>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</si>
  <si>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</si>
  <si>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</si>
  <si>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</si>
  <si>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</si>
  <si>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</si>
  <si>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</si>
  <si>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</si>
  <si>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</si>
  <si>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</si>
  <si>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</si>
  <si>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</si>
  <si>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</si>
  <si>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</si>
  <si>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</si>
  <si>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</si>
  <si>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</si>
  <si>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</si>
  <si>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</si>
  <si>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</si>
  <si>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</si>
  <si>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</si>
  <si>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</si>
  <si>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</si>
  <si>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</si>
  <si>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</si>
  <si>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</si>
  <si>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</si>
  <si>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</si>
  <si>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</si>
  <si>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</si>
  <si>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</si>
  <si>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</si>
  <si>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</si>
  <si>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</si>
  <si>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</si>
  <si>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</si>
  <si>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</si>
  <si>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</si>
  <si>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</si>
  <si>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</si>
  <si>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</si>
  <si>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</si>
  <si>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</si>
  <si>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</si>
  <si>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</si>
  <si>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</si>
  <si>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</si>
  <si>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</si>
  <si>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</si>
  <si>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</si>
  <si>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</si>
  <si>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</si>
  <si>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</si>
  <si>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</si>
  <si>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</si>
  <si>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</si>
  <si>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</si>
  <si>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</si>
  <si>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</si>
  <si>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</si>
  <si>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</si>
  <si>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</si>
  <si>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</si>
  <si>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</si>
  <si>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</si>
  <si>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</si>
  <si>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</si>
  <si>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</si>
  <si>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</si>
  <si>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</si>
  <si>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</si>
  <si>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</si>
  <si>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</si>
  <si>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</si>
  <si>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</si>
  <si>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</si>
  <si>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</si>
  <si>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</si>
  <si>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</si>
  <si>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</si>
  <si>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</si>
  <si>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</si>
  <si>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</si>
  <si>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</si>
  <si>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</si>
  <si>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</si>
  <si>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</si>
  <si>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</si>
  <si>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</si>
  <si>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</si>
  <si>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</si>
  <si>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</si>
  <si>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</si>
  <si>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</si>
  <si>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</si>
  <si>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</si>
  <si>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</si>
  <si>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</si>
  <si>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</si>
  <si>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</si>
  <si>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</si>
  <si>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</si>
  <si>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</si>
  <si>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</si>
  <si>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</si>
  <si>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</si>
  <si>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</si>
  <si>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</si>
  <si>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</si>
  <si>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</si>
  <si>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</si>
  <si>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</si>
  <si>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</si>
  <si>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</si>
  <si>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</si>
  <si>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</si>
  <si>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</si>
  <si>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</si>
  <si>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</si>
  <si>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</si>
  <si>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</si>
  <si>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</si>
  <si>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</si>
  <si>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</si>
  <si>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</si>
  <si>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</si>
  <si>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</si>
  <si>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</si>
  <si>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</si>
  <si>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</si>
  <si>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</si>
  <si>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</si>
  <si>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</si>
  <si>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</si>
  <si>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</si>
  <si>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</si>
  <si>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</si>
  <si>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</si>
  <si>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</si>
  <si>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</si>
  <si>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</si>
  <si>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</si>
  <si>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</si>
  <si>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</si>
  <si>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</si>
  <si>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</si>
  <si>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</si>
  <si>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</si>
  <si>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</si>
  <si>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</si>
  <si>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</si>
  <si>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</si>
  <si>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</si>
  <si>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</si>
  <si>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</si>
  <si>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</si>
  <si>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</si>
  <si>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</si>
  <si>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</si>
  <si>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</si>
  <si>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</si>
  <si>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</si>
  <si>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</si>
  <si>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</si>
  <si>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</si>
  <si>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</si>
  <si>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</si>
  <si>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</si>
  <si>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</si>
  <si>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</si>
  <si>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</si>
  <si>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</si>
  <si>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</si>
  <si>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</si>
  <si>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</si>
  <si>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</si>
  <si>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</si>
  <si>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</si>
  <si>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</si>
  <si>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</si>
  <si>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</si>
  <si>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</si>
  <si>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</si>
  <si>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</si>
  <si>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</si>
  <si>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</si>
  <si>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</si>
  <si>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</si>
  <si>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</si>
  <si>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</si>
  <si>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</si>
  <si>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</si>
  <si>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</si>
  <si>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</si>
  <si>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</si>
  <si>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</si>
  <si>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</si>
  <si>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</si>
  <si>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</si>
  <si>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</si>
  <si>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</si>
  <si>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</si>
  <si>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</si>
  <si>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</si>
  <si>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</si>
  <si>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</si>
  <si>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</si>
  <si>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</si>
  <si>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</si>
  <si>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</si>
  <si>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</si>
  <si>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</si>
  <si>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</si>
  <si>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</si>
  <si>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</si>
  <si>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</si>
  <si>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</si>
  <si>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</si>
  <si>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</si>
  <si>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</si>
  <si>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</si>
  <si>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</si>
  <si>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</si>
  <si>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</si>
  <si>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</si>
  <si>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</si>
  <si>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</si>
  <si>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</si>
  <si>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</si>
  <si>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</si>
  <si>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</si>
  <si>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</si>
  <si>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</si>
  <si>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</si>
  <si>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</si>
  <si>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</si>
  <si>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</si>
  <si>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</si>
  <si>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</si>
  <si>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</si>
  <si>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</si>
  <si>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</si>
  <si>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</si>
  <si>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</si>
  <si>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</si>
  <si>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</si>
  <si>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</si>
  <si>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</si>
  <si>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</si>
  <si>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</si>
  <si>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</si>
  <si>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</si>
  <si>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</si>
  <si>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</si>
  <si>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</si>
  <si>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</si>
  <si>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</si>
  <si>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</si>
  <si>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</si>
  <si>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</si>
  <si>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</si>
  <si>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</si>
  <si>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</si>
  <si>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</si>
  <si>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</si>
  <si>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</si>
  <si>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</si>
  <si>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</si>
  <si>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</si>
  <si>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</si>
  <si>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</si>
  <si>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</si>
  <si>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</si>
  <si>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</si>
  <si>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</si>
  <si>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</si>
  <si>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</si>
  <si>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</si>
  <si>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</si>
  <si>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</si>
  <si>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</si>
  <si>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</si>
  <si>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</si>
  <si>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</si>
  <si>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</si>
  <si>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</si>
  <si>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</si>
  <si>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</si>
  <si>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</si>
  <si>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</si>
  <si>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</si>
  <si>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</si>
  <si>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</si>
  <si>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</si>
  <si>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</si>
  <si>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</si>
  <si>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</si>
  <si>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</si>
  <si>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</si>
  <si>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</si>
  <si>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</si>
  <si>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</si>
  <si>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</si>
  <si>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</si>
  <si>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</si>
  <si>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</si>
  <si>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</si>
  <si>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</si>
  <si>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</si>
  <si>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</si>
  <si>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</si>
  <si>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</si>
  <si>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</si>
  <si>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</si>
  <si>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</si>
  <si>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</si>
  <si>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</si>
  <si>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</si>
  <si>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</si>
  <si>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</si>
  <si>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</si>
  <si>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</si>
  <si>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</si>
  <si>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</si>
  <si>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</si>
  <si>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</si>
  <si>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</si>
  <si>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</si>
  <si>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</si>
  <si>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</si>
  <si>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</si>
  <si>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</si>
  <si>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</si>
  <si>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</si>
  <si>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</si>
  <si>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</si>
  <si>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</si>
  <si>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</si>
  <si>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</si>
  <si>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</si>
  <si>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</si>
  <si>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</si>
  <si>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</si>
  <si>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</si>
  <si>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</si>
  <si>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</si>
  <si>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</si>
  <si>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</si>
  <si>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</si>
  <si>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</si>
  <si>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</si>
  <si>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</si>
  <si>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</si>
  <si>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</si>
  <si>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</si>
  <si>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</si>
  <si>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</si>
  <si>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</si>
  <si>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</si>
  <si>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</si>
  <si>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</si>
  <si>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</si>
  <si>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</si>
  <si>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</si>
  <si>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</si>
  <si>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</si>
  <si>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</si>
  <si>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</si>
  <si>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</si>
  <si>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</si>
  <si>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</si>
  <si>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</si>
  <si>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</si>
  <si>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</si>
  <si>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</si>
  <si>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</si>
  <si>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</si>
  <si>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</si>
  <si>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</si>
  <si>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</si>
  <si>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</si>
  <si>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</si>
  <si>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</si>
  <si>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</si>
  <si>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</si>
  <si>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</si>
  <si>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</si>
  <si>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</si>
  <si>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</si>
  <si>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</si>
  <si>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</si>
  <si>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</si>
  <si>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</si>
  <si>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</si>
  <si>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</si>
  <si>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</si>
  <si>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</si>
  <si>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</si>
  <si>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</si>
  <si>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</si>
  <si>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</si>
  <si>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</si>
  <si>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</si>
  <si>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</si>
  <si>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</si>
  <si>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</si>
  <si>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</si>
  <si>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</si>
  <si>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</si>
  <si>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</si>
  <si>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</si>
  <si>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</si>
  <si>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</si>
  <si>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</si>
  <si>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</si>
  <si>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</si>
  <si>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</si>
  <si>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</si>
  <si>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</si>
  <si>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</si>
  <si>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</si>
  <si>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</si>
  <si>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</si>
  <si>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</si>
  <si>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</si>
  <si>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</si>
  <si>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</si>
  <si>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</si>
  <si>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</si>
  <si>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</si>
  <si>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</si>
  <si>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</si>
  <si>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</si>
  <si>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</si>
  <si>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</si>
  <si>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</si>
  <si>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</si>
  <si>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</si>
  <si>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</si>
  <si>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</si>
  <si>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</si>
  <si>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</si>
  <si>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</si>
  <si>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</si>
  <si>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</si>
  <si>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</si>
  <si>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</si>
  <si>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</si>
  <si>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</si>
  <si>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</si>
  <si>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</si>
  <si>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</si>
  <si>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</si>
  <si>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</si>
  <si>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</si>
  <si>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</si>
  <si>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</si>
  <si>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</si>
  <si>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</si>
  <si>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</si>
  <si>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</si>
  <si>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</si>
  <si>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</si>
  <si>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</si>
  <si>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</si>
  <si>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</si>
  <si>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</si>
  <si>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</si>
  <si>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</si>
  <si>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</si>
  <si>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</si>
  <si>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</si>
  <si>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</si>
  <si>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</si>
  <si>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</si>
  <si>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</si>
  <si>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</si>
  <si>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</si>
  <si>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</si>
  <si>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</si>
  <si>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</si>
  <si>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</si>
  <si>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</si>
  <si>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</si>
  <si>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</si>
  <si>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</si>
  <si>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</si>
  <si>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</si>
  <si>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</si>
  <si>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</si>
  <si>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</si>
  <si>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</si>
  <si>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</si>
  <si>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</si>
  <si>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</si>
  <si>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</si>
  <si>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</si>
  <si>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</si>
  <si>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</si>
  <si>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</si>
  <si>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</si>
  <si>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</si>
  <si>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</si>
  <si>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</si>
  <si>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</si>
  <si>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</si>
  <si>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</si>
  <si>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</si>
  <si>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</si>
  <si>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</si>
  <si>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</si>
  <si>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</si>
  <si>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</si>
  <si>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</si>
  <si>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</si>
  <si>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</si>
  <si>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</si>
  <si>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</si>
  <si>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</si>
  <si>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</si>
  <si>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</si>
  <si>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</si>
  <si>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</si>
  <si>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</si>
  <si>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</si>
  <si>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</si>
  <si>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</si>
  <si>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</si>
  <si>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</si>
  <si>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</si>
  <si>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</si>
  <si>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</si>
  <si>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</si>
  <si>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</si>
  <si>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</si>
  <si>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</si>
  <si>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</si>
  <si>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</si>
  <si>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</si>
  <si>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</si>
  <si>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</si>
  <si>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</si>
  <si>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</si>
  <si>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</si>
  <si>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</si>
  <si>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</si>
  <si>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</si>
  <si>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</si>
  <si>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</si>
  <si>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</si>
  <si>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</si>
  <si>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</si>
  <si>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</si>
  <si>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</si>
  <si>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</si>
  <si>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</si>
  <si>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</si>
  <si>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</si>
  <si>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</si>
  <si>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</si>
  <si>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</si>
  <si>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</si>
  <si>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</si>
  <si>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</si>
  <si>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</si>
  <si>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</si>
  <si>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</si>
  <si>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</si>
  <si>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</si>
  <si>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</si>
  <si>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</si>
  <si>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</si>
  <si>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</si>
  <si>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</si>
  <si>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</si>
  <si>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</si>
  <si>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</si>
  <si>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</si>
  <si>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</si>
  <si>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</si>
  <si>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</si>
  <si>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</si>
  <si>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</si>
  <si>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</si>
  <si>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</si>
  <si>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</si>
  <si>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</si>
  <si>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</si>
  <si>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</si>
  <si>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</si>
  <si>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</si>
  <si>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</si>
  <si>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</si>
  <si>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</si>
  <si>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</si>
  <si>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</si>
  <si>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</si>
  <si>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</si>
  <si>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</si>
  <si>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</si>
  <si>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</si>
  <si>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</si>
  <si>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</si>
  <si>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</si>
  <si>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</si>
  <si>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</si>
  <si>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</si>
  <si>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</si>
  <si>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</si>
  <si>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</si>
  <si>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</si>
  <si>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</si>
  <si>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</si>
  <si>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</si>
  <si>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</si>
  <si>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</si>
  <si>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</si>
  <si>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</si>
  <si>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</si>
  <si>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</si>
  <si>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</si>
  <si>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</si>
  <si>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</si>
  <si>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</si>
  <si>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</si>
  <si>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</si>
  <si>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</si>
  <si>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</si>
  <si>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</si>
  <si>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</si>
  <si>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</si>
  <si>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</si>
  <si>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</si>
  <si>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</si>
  <si>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</si>
  <si>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</si>
  <si>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</si>
  <si>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</si>
  <si>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</si>
  <si>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</si>
  <si>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</si>
  <si>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</si>
  <si>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</si>
  <si>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</si>
  <si>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</si>
  <si>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</si>
  <si>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</si>
  <si>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</si>
  <si>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</si>
  <si>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</si>
  <si>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</si>
  <si>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</si>
  <si>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</si>
  <si>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</si>
  <si>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</si>
  <si>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</si>
  <si>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</si>
  <si>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</si>
  <si>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</si>
  <si>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</si>
  <si>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</si>
  <si>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</si>
  <si>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</si>
  <si>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</si>
  <si>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</si>
  <si>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</si>
  <si>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</si>
  <si>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</si>
  <si>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</si>
  <si>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</si>
  <si>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</si>
  <si>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</si>
  <si>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</si>
  <si>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</si>
  <si>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</si>
  <si>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</si>
  <si>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</si>
  <si>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</si>
  <si>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</si>
  <si>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</si>
  <si>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</si>
  <si>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</si>
  <si>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</si>
  <si>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</si>
  <si>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</si>
  <si>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</si>
  <si>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</si>
  <si>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</si>
  <si>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</si>
  <si>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</si>
  <si>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</si>
  <si>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</si>
  <si>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</si>
  <si>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</si>
  <si>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</si>
  <si>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</si>
  <si>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</si>
  <si>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</si>
  <si>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</si>
  <si>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</si>
  <si>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</si>
  <si>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</si>
  <si>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</si>
  <si>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</si>
  <si>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</si>
  <si>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</si>
  <si>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</si>
  <si>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</si>
  <si>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</si>
  <si>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</si>
  <si>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</si>
  <si>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</si>
  <si>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</si>
  <si>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</si>
  <si>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</si>
  <si>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</si>
  <si>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</si>
  <si>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</si>
  <si>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</si>
  <si>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</si>
  <si>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</si>
  <si>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</si>
  <si>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</si>
  <si>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</si>
  <si>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</si>
  <si>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</si>
  <si>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</si>
  <si>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</si>
  <si>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</si>
  <si>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</si>
  <si>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</si>
  <si>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</si>
  <si>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</si>
  <si>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</si>
  <si>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</si>
  <si>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</si>
  <si>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</si>
  <si>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</si>
  <si>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</si>
  <si>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</si>
  <si>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</si>
  <si>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</si>
  <si>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</si>
  <si>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</si>
  <si>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</si>
  <si>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</si>
  <si>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</si>
  <si>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</si>
  <si>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</si>
  <si>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</si>
  <si>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</si>
  <si>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</si>
  <si>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</si>
  <si>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</si>
  <si>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</si>
  <si>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</si>
  <si>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</si>
  <si>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</si>
  <si>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</si>
  <si>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</si>
  <si>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</si>
  <si>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</si>
  <si>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</si>
  <si>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</si>
  <si>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</si>
  <si>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</si>
  <si>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</si>
  <si>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</si>
  <si>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</si>
  <si>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</si>
  <si>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</si>
  <si>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</si>
  <si>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</si>
  <si>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</si>
  <si>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</si>
  <si>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</si>
  <si>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</si>
  <si>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</si>
  <si>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</si>
  <si>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</si>
  <si>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</si>
  <si>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</si>
  <si>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</si>
  <si>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</si>
  <si>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</si>
  <si>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</si>
  <si>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</si>
  <si>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</si>
  <si>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</si>
  <si>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</si>
  <si>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</si>
  <si>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</si>
  <si>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</si>
  <si>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</si>
  <si>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</si>
  <si>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</si>
  <si>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</si>
  <si>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</si>
  <si>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</si>
  <si>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</si>
  <si>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</si>
  <si>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</si>
  <si>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</si>
  <si>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</si>
  <si>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</si>
  <si>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</si>
  <si>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</si>
  <si>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</si>
  <si>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</si>
  <si>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</si>
  <si>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</si>
  <si>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</si>
  <si>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</si>
  <si>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</si>
  <si>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</si>
  <si>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</si>
  <si>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</si>
  <si>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</si>
  <si>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</si>
  <si>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</si>
  <si>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</si>
  <si>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</si>
  <si>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</si>
  <si>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</si>
  <si>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</si>
  <si>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</si>
  <si>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</si>
  <si>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</si>
  <si>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</si>
  <si>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</si>
  <si>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</si>
  <si>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</si>
  <si>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</si>
  <si>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</si>
  <si>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</si>
  <si>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</si>
  <si>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</si>
  <si>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</si>
  <si>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</si>
  <si>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</si>
  <si>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</si>
  <si>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</si>
  <si>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</si>
  <si>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</si>
  <si>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</si>
  <si>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</si>
  <si>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</si>
  <si>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</si>
  <si>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</si>
  <si>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</si>
  <si>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</si>
  <si>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</si>
  <si>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</si>
  <si>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</si>
  <si>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</si>
  <si>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</si>
  <si>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</si>
  <si>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</si>
  <si>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</si>
  <si>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</si>
  <si>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</si>
  <si>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</si>
  <si>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</si>
  <si>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</si>
  <si>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</si>
  <si>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</si>
  <si>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</si>
  <si>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</si>
  <si>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</si>
  <si>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</si>
  <si>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</si>
  <si>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</si>
  <si>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</si>
  <si>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</si>
  <si>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</si>
  <si>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</si>
  <si>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</si>
  <si>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</si>
  <si>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</si>
  <si>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</si>
  <si>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</si>
  <si>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</si>
  <si>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</si>
  <si>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</si>
  <si>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</si>
  <si>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</si>
  <si>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</si>
  <si>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</si>
  <si>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</si>
  <si>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</si>
  <si>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</si>
  <si>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</si>
  <si>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</si>
  <si>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</si>
  <si>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</si>
  <si>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</si>
  <si>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</si>
  <si>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</si>
  <si>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</si>
  <si>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</si>
  <si>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</si>
  <si>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</si>
  <si>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</si>
  <si>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</si>
  <si>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</si>
  <si>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</si>
  <si>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</si>
  <si>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</si>
  <si>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</si>
  <si>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</si>
  <si>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</si>
  <si>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</si>
  <si>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</si>
  <si>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</si>
  <si>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</si>
  <si>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</si>
  <si>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</si>
  <si>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</si>
  <si>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</si>
  <si>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</si>
  <si>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</si>
  <si>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</si>
  <si>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</si>
  <si>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</si>
  <si>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</si>
  <si>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</si>
  <si>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</si>
  <si>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</si>
  <si>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</si>
  <si>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</si>
  <si>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</si>
  <si>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</si>
  <si>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</si>
  <si>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</si>
  <si>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</si>
  <si>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</si>
  <si>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</si>
  <si>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</si>
  <si>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</si>
  <si>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</si>
  <si>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</si>
  <si>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</si>
  <si>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</si>
  <si>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</si>
  <si>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</si>
  <si>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</si>
  <si>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</si>
  <si>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</si>
  <si>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</si>
  <si>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</si>
  <si>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</si>
  <si>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</si>
  <si>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</si>
  <si>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</si>
  <si>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</si>
  <si>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</si>
  <si>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</si>
  <si>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</si>
  <si>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</si>
  <si>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</si>
  <si>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</si>
  <si>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</si>
  <si>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</si>
  <si>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</si>
  <si>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</si>
  <si>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</si>
  <si>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</si>
  <si>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</si>
  <si>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</si>
  <si>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</si>
  <si>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</si>
  <si>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</si>
  <si>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</si>
  <si>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</si>
  <si>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</si>
  <si>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</si>
  <si>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</si>
  <si>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</si>
  <si>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</si>
  <si>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</si>
  <si>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</si>
  <si>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</si>
  <si>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</si>
  <si>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</si>
  <si>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</si>
  <si>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</si>
  <si>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</si>
  <si>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</si>
  <si>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</si>
  <si>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</si>
  <si>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</si>
  <si>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</si>
  <si>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</si>
  <si>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</si>
  <si>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</si>
  <si>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</si>
  <si>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</si>
  <si>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</si>
  <si>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</si>
  <si>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</si>
  <si>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</si>
  <si>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</si>
  <si>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</si>
  <si>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</si>
  <si>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</si>
  <si>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</si>
  <si>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</si>
  <si>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</si>
  <si>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</si>
  <si>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</si>
  <si>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</si>
  <si>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</si>
  <si>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</si>
  <si>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</si>
  <si>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</si>
  <si>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</si>
  <si>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</si>
  <si>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</si>
  <si>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</si>
  <si>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</si>
  <si>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</si>
  <si>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</si>
  <si>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</si>
  <si>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</si>
  <si>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</si>
  <si>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</si>
  <si>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</si>
  <si>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</si>
  <si>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</si>
  <si>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</si>
  <si>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</si>
  <si>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</si>
  <si>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</si>
  <si>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</si>
  <si>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</si>
  <si>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</si>
  <si>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</si>
  <si>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</si>
  <si>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</si>
  <si>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</si>
  <si>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</si>
  <si>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</si>
  <si>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</si>
  <si>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</si>
  <si>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</si>
  <si>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</si>
  <si>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</si>
  <si>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</si>
  <si>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</si>
  <si>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</si>
  <si>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</si>
  <si>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</si>
  <si>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</si>
  <si>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</si>
  <si>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</si>
  <si>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</si>
  <si>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</si>
  <si>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</si>
  <si>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</si>
  <si>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</si>
  <si>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</si>
  <si>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</si>
  <si>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</si>
  <si>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</si>
  <si>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</si>
  <si>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</si>
  <si>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</si>
  <si>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</si>
  <si>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</si>
  <si>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</si>
  <si>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</si>
  <si>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</si>
  <si>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</si>
  <si>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</si>
  <si>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</si>
  <si>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</si>
  <si>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</si>
  <si>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</si>
  <si>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</si>
  <si>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</si>
  <si>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</si>
  <si>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</si>
  <si>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</si>
  <si>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</si>
  <si>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</si>
  <si>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</si>
  <si>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</si>
  <si>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</si>
  <si>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</si>
  <si>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</si>
  <si>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</si>
  <si>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</si>
  <si>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</si>
  <si>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</si>
  <si>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</si>
  <si>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</si>
  <si>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</si>
  <si>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</si>
  <si>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</si>
  <si>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</si>
  <si>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</si>
  <si>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</si>
  <si>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</si>
  <si>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</si>
  <si>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</si>
  <si>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</si>
  <si>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</si>
  <si>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</si>
  <si>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</si>
  <si>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</si>
  <si>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</si>
  <si>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</si>
  <si>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</si>
  <si>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</si>
  <si>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</si>
  <si>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</si>
  <si>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</si>
  <si>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</si>
  <si>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</si>
  <si>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</si>
  <si>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</si>
  <si>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</si>
  <si>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</si>
  <si>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</si>
  <si>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</si>
  <si>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</si>
  <si>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</si>
  <si>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</si>
  <si>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</si>
  <si>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</si>
  <si>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</si>
  <si>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</si>
  <si>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</si>
  <si>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</si>
  <si>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</si>
  <si>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</si>
  <si>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</si>
  <si>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</si>
  <si>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</si>
  <si>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</si>
  <si>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</si>
  <si>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</si>
  <si>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</si>
  <si>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</si>
  <si>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</si>
  <si>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</si>
  <si>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</si>
  <si>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</si>
  <si>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</si>
  <si>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</si>
  <si>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</si>
  <si>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</si>
  <si>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</si>
  <si>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</si>
  <si>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</si>
  <si>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</si>
  <si>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</si>
  <si>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</si>
  <si>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</si>
  <si>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</si>
  <si>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</si>
  <si>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</si>
  <si>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</si>
  <si>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</si>
  <si>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</si>
  <si>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</si>
  <si>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</si>
  <si>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</si>
  <si>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</si>
  <si>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</si>
  <si>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</si>
  <si>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</si>
  <si>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</si>
  <si>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</si>
  <si>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</si>
  <si>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</si>
  <si>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</si>
  <si>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</si>
  <si>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</si>
  <si>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</si>
  <si>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</si>
  <si>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</si>
  <si>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</si>
  <si>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</si>
  <si>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</si>
  <si>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</si>
  <si>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</si>
  <si>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</si>
  <si>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</si>
  <si>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</si>
  <si>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</si>
  <si>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</si>
  <si>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</si>
  <si>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</si>
  <si>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</si>
  <si>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</si>
  <si>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</si>
  <si>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</si>
  <si>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</si>
  <si>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</si>
  <si>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</si>
  <si>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</si>
  <si>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</si>
  <si>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</si>
  <si>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</si>
  <si>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</si>
  <si>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</si>
  <si>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</si>
  <si>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</si>
  <si>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</si>
  <si>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</si>
  <si>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</si>
  <si>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</si>
  <si>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</si>
  <si>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</si>
  <si>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</si>
  <si>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</si>
  <si>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</si>
  <si>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</si>
  <si>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</si>
  <si>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</si>
  <si>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</si>
  <si>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</si>
  <si>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</si>
  <si>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</si>
  <si>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</si>
  <si>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</si>
  <si>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</si>
  <si>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</si>
  <si>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</si>
  <si>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</si>
  <si>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</si>
  <si>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</si>
  <si>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</si>
  <si>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</si>
  <si>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</si>
  <si>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</si>
  <si>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</si>
  <si>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</si>
  <si>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</si>
  <si>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</si>
  <si>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</si>
  <si>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</si>
  <si>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</si>
  <si>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</si>
  <si>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</si>
  <si>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</si>
  <si>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</si>
  <si>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</si>
  <si>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</si>
  <si>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</si>
  <si>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</si>
  <si>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</si>
  <si>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</si>
  <si>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</si>
  <si>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</si>
  <si>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</si>
  <si>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</si>
  <si>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</si>
  <si>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</si>
  <si>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</si>
  <si>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</si>
  <si>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</si>
  <si>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</si>
  <si>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</si>
  <si>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</si>
  <si>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</si>
  <si>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</si>
  <si>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</si>
  <si>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</si>
  <si>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</si>
  <si>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</si>
  <si>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</si>
  <si>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</si>
  <si>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</si>
  <si>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</si>
  <si>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</si>
  <si>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</si>
  <si>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</si>
  <si>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</si>
  <si>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</si>
  <si>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</si>
  <si>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</si>
  <si>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</si>
  <si>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</si>
  <si>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</si>
  <si>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</si>
  <si>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</si>
  <si>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</si>
  <si>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</si>
  <si>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</si>
  <si>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</si>
  <si>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</si>
  <si>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</si>
  <si>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</si>
  <si>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</si>
  <si>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</si>
  <si>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</si>
  <si>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</si>
  <si>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</si>
  <si>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</si>
  <si>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</si>
  <si>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</si>
  <si>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</si>
  <si>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</si>
  <si>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</si>
  <si>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</si>
  <si>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</si>
  <si>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</si>
  <si>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</si>
  <si>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</si>
  <si>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</si>
  <si>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</si>
  <si>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</si>
  <si>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</si>
  <si>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</si>
  <si>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</si>
  <si>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</si>
  <si>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</si>
  <si>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</si>
  <si>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</si>
  <si>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</si>
  <si>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</si>
  <si>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</si>
  <si>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</si>
  <si>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</si>
  <si>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</si>
  <si>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</si>
  <si>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</si>
  <si>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</si>
  <si>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</si>
  <si>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</si>
  <si>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</si>
  <si>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</si>
  <si>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</si>
  <si>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</si>
  <si>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</si>
  <si>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</si>
  <si>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</si>
  <si>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</si>
  <si>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</si>
  <si>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</si>
  <si>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</si>
  <si>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</si>
  <si>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</si>
  <si>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</si>
  <si>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</si>
  <si>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</si>
  <si>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</si>
  <si>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</si>
  <si>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</si>
  <si>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</si>
  <si>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</si>
  <si>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</si>
  <si>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</si>
  <si>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</si>
  <si>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</si>
  <si>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</si>
  <si>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</si>
  <si>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</si>
  <si>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</si>
  <si>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</si>
  <si>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</si>
  <si>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</si>
  <si>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</si>
  <si>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</si>
  <si>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</si>
  <si>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</si>
  <si>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</si>
  <si>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</si>
  <si>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</si>
  <si>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</si>
  <si>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</si>
  <si>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</si>
  <si>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</si>
  <si>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</si>
  <si>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</si>
  <si>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</si>
  <si>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</si>
  <si>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</si>
  <si>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</si>
  <si>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</si>
  <si>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</si>
  <si>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</si>
  <si>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</si>
  <si>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</si>
  <si>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</si>
  <si>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</si>
  <si>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</si>
  <si>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</si>
  <si>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</si>
  <si>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</si>
  <si>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</si>
  <si>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</si>
  <si>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</si>
  <si>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</si>
  <si>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</si>
  <si>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</si>
  <si>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</si>
  <si>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</si>
  <si>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</si>
  <si>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</si>
  <si>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</si>
  <si>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</si>
  <si>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</si>
  <si>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</si>
  <si>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</si>
  <si>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</si>
  <si>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</si>
  <si>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</si>
  <si>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</si>
  <si>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</si>
  <si>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</si>
  <si>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</si>
  <si>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</si>
  <si>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</si>
  <si>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</si>
  <si>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</si>
  <si>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</si>
  <si>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</si>
  <si>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</si>
  <si>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</si>
  <si>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</si>
  <si>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</si>
  <si>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</si>
  <si>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</si>
  <si>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</si>
  <si>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</si>
  <si>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</si>
  <si>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</si>
  <si>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</si>
  <si>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</si>
  <si>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</si>
  <si>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</si>
  <si>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</si>
  <si>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</si>
  <si>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</si>
  <si>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</si>
  <si>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</si>
  <si>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</si>
  <si>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</si>
  <si>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</si>
  <si>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</si>
  <si>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</si>
  <si>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</si>
  <si>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</si>
  <si>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</si>
  <si>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</si>
  <si>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</si>
  <si>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</si>
  <si>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</si>
  <si>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</si>
  <si>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</si>
  <si>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</si>
  <si>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</si>
  <si>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</si>
  <si>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</si>
  <si>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</si>
  <si>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</si>
  <si>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</si>
  <si>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</si>
  <si>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</si>
  <si>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</si>
  <si>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</si>
  <si>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</si>
  <si>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</si>
  <si>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</si>
  <si>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</si>
  <si>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</si>
  <si>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</si>
  <si>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</si>
  <si>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</si>
  <si>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</si>
  <si>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</si>
  <si>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</si>
  <si>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</si>
  <si>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</si>
  <si>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</si>
  <si>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</si>
  <si>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</si>
  <si>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</si>
  <si>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</si>
  <si>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</si>
  <si>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</si>
  <si>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</si>
  <si>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</si>
  <si>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</si>
  <si>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</si>
  <si>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</si>
  <si>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</si>
  <si>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</si>
  <si>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</si>
  <si>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</si>
  <si>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</si>
  <si>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</si>
  <si>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</si>
  <si>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</si>
  <si>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</si>
  <si>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</si>
  <si>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</si>
  <si>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</si>
  <si>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</si>
  <si>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</si>
  <si>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</si>
  <si>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</si>
  <si>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</si>
  <si>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</si>
  <si>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</si>
  <si>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</si>
  <si>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</si>
  <si>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</si>
  <si>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</si>
  <si>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</si>
  <si>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</si>
  <si>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</si>
  <si>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</si>
  <si>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</si>
  <si>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</si>
  <si>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</si>
  <si>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</si>
  <si>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</si>
  <si>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</si>
  <si>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</si>
  <si>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</si>
  <si>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</si>
  <si>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</si>
  <si>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</si>
  <si>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</si>
  <si>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</si>
  <si>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</si>
  <si>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</si>
  <si>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</si>
  <si>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</si>
  <si>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</si>
  <si>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</si>
  <si>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</si>
  <si>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</si>
  <si>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</si>
  <si>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</si>
  <si>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</si>
  <si>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</si>
  <si>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</si>
  <si>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</si>
  <si>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</si>
  <si>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</si>
  <si>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</si>
  <si>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</si>
  <si>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</si>
  <si>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</si>
  <si>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</si>
  <si>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</si>
  <si>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</si>
  <si>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</si>
  <si>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</si>
  <si>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</si>
  <si>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</si>
  <si>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</si>
  <si>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</si>
  <si>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</si>
  <si>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</si>
  <si>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</si>
  <si>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</si>
  <si>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</si>
  <si>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</si>
  <si>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</si>
  <si>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</si>
  <si>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</si>
  <si>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</si>
  <si>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</si>
  <si>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</si>
  <si>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</si>
  <si>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</si>
  <si>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</si>
  <si>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</si>
  <si>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</si>
  <si>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</si>
  <si>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</si>
  <si>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</si>
  <si>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</si>
  <si>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</si>
  <si>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</si>
  <si>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</si>
  <si>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</si>
  <si>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</si>
  <si>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</si>
  <si>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</si>
  <si>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</si>
  <si>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</si>
  <si>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</si>
  <si>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</si>
  <si>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</si>
  <si>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</si>
  <si>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</si>
  <si>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</si>
  <si>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</si>
  <si>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</si>
  <si>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</si>
  <si>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</si>
  <si>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</si>
  <si>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</si>
  <si>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</si>
  <si>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</si>
  <si>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</si>
  <si>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</si>
  <si>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</si>
  <si>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</si>
  <si>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</si>
  <si>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</si>
  <si>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</si>
  <si>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</si>
  <si>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</si>
  <si>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</si>
  <si>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</si>
  <si>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</si>
  <si>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</si>
  <si>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</si>
  <si>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</si>
  <si>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</si>
  <si>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</si>
  <si>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</si>
  <si>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</si>
  <si>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</si>
  <si>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</si>
  <si>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</si>
  <si>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</si>
  <si>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</si>
  <si>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</si>
  <si>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</si>
  <si>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</si>
  <si>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</si>
  <si>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</si>
  <si>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</si>
  <si>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</si>
  <si>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</si>
  <si>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</si>
  <si>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</si>
  <si>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</si>
  <si>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</si>
  <si>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</si>
  <si>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</si>
  <si>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</si>
  <si>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</si>
  <si>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</si>
  <si>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</si>
  <si>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</si>
  <si>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</si>
  <si>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</si>
  <si>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</si>
  <si>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</si>
  <si>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</si>
  <si>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</si>
  <si>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</si>
  <si>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</si>
  <si>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</si>
  <si>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</si>
  <si>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</si>
  <si>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</si>
  <si>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</si>
  <si>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</si>
  <si>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</si>
  <si>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</si>
  <si>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</si>
  <si>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</si>
  <si>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</si>
  <si>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</si>
  <si>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</si>
  <si>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</si>
  <si>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</si>
  <si>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</si>
  <si>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</si>
  <si>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</si>
  <si>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</si>
  <si>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</si>
  <si>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</si>
  <si>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</si>
  <si>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</si>
  <si>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</si>
  <si>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</si>
  <si>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</si>
  <si>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</si>
  <si>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</si>
  <si>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</si>
  <si>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</si>
  <si>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</si>
  <si>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</si>
  <si>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</si>
  <si>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</si>
  <si>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</si>
  <si>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</si>
  <si>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</si>
  <si>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</si>
  <si>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</si>
  <si>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</si>
  <si>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</si>
  <si>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</si>
  <si>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</si>
  <si>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</si>
  <si>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</si>
  <si>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</si>
  <si>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</si>
  <si>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</si>
  <si>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</si>
  <si>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</si>
  <si>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</si>
  <si>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</si>
  <si>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</si>
  <si>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</si>
  <si>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</si>
  <si>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</si>
  <si>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</si>
  <si>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</si>
  <si>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</si>
  <si>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</si>
  <si>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</si>
  <si>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</si>
  <si>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</si>
  <si>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</si>
  <si>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</si>
  <si>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</si>
  <si>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</si>
  <si>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</si>
  <si>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</si>
  <si>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</si>
  <si>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</si>
  <si>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</si>
  <si>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</si>
  <si>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</si>
  <si>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</si>
  <si>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</si>
  <si>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</si>
  <si>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</si>
  <si>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</si>
  <si>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</si>
  <si>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</si>
  <si>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</si>
  <si>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</si>
  <si>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</si>
  <si>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</si>
  <si>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</si>
  <si>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</si>
  <si>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</si>
  <si>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</si>
  <si>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</si>
  <si>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</si>
  <si>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</si>
  <si>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</si>
  <si>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</si>
  <si>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</si>
  <si>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</si>
  <si>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</si>
  <si>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</si>
  <si>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</si>
  <si>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</si>
  <si>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</si>
  <si>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</si>
  <si>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</si>
  <si>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</si>
  <si>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</si>
  <si>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</si>
  <si>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</si>
  <si>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</si>
  <si>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</si>
  <si>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</si>
  <si>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</si>
  <si>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</si>
  <si>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</si>
  <si>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</si>
  <si>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</si>
  <si>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</si>
  <si>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</si>
  <si>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</si>
  <si>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</si>
  <si>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</si>
  <si>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</si>
  <si>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</si>
  <si>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</si>
  <si>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</si>
  <si>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</si>
  <si>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</si>
  <si>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</si>
  <si>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</si>
  <si>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</si>
  <si>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</si>
  <si>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</si>
  <si>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</si>
  <si>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</si>
  <si>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</si>
  <si>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</si>
  <si>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</si>
  <si>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</si>
  <si>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</si>
  <si>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</si>
  <si>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</si>
  <si>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</si>
  <si>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</si>
  <si>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</si>
  <si>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</si>
  <si>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</si>
  <si>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</si>
  <si>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</si>
  <si>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</si>
  <si>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</si>
  <si>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</si>
  <si>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</si>
  <si>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</si>
  <si>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</si>
  <si>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</si>
  <si>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</si>
  <si>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</si>
  <si>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</si>
  <si>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</si>
  <si>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</si>
  <si>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</si>
  <si>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</si>
  <si>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</si>
  <si>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</si>
  <si>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</si>
  <si>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</si>
  <si>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</si>
  <si>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</si>
  <si>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</si>
  <si>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</si>
  <si>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</si>
  <si>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</si>
  <si>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</si>
  <si>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</si>
  <si>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</si>
  <si>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</si>
  <si>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</si>
  <si>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</si>
  <si>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</si>
  <si>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</si>
  <si>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</si>
  <si>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</si>
  <si>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</si>
  <si>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</si>
  <si>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</si>
  <si>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</si>
  <si>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</si>
  <si>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</si>
  <si>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</si>
  <si>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</si>
  <si>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</si>
  <si>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</si>
  <si>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</si>
  <si>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</si>
  <si>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</si>
  <si>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</si>
  <si>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</si>
  <si>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</si>
  <si>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</si>
  <si>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</si>
  <si>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</si>
  <si>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</si>
  <si>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</si>
  <si>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</si>
  <si>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</si>
  <si>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</si>
  <si>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</si>
  <si>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</si>
  <si>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</si>
  <si>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</si>
  <si>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</si>
  <si>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</si>
  <si>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</si>
  <si>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</si>
  <si>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</si>
  <si>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</si>
  <si>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</si>
  <si>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</si>
  <si>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</si>
  <si>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</si>
  <si>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</si>
  <si>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</si>
  <si>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</si>
  <si>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</si>
  <si>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</si>
  <si>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</si>
  <si>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</si>
  <si>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</si>
  <si>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</si>
  <si>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</si>
  <si>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</si>
  <si>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</si>
  <si>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</si>
  <si>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</si>
  <si>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</si>
  <si>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</si>
  <si>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</si>
  <si>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</si>
  <si>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</si>
  <si>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</si>
  <si>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</si>
  <si>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</si>
  <si>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</si>
  <si>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</si>
  <si>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</si>
  <si>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</si>
  <si>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</si>
  <si>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</si>
  <si>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</si>
  <si>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</si>
  <si>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</si>
  <si>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</si>
  <si>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</si>
  <si>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</si>
  <si>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</si>
  <si>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</si>
  <si>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</si>
  <si>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</si>
  <si>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</si>
  <si>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</si>
  <si>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</si>
  <si>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</si>
  <si>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</si>
  <si>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</si>
  <si>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</si>
  <si>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</si>
  <si>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</si>
  <si>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</si>
  <si>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</si>
  <si>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</si>
  <si>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</si>
  <si>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</si>
  <si>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</si>
  <si>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</si>
  <si>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</si>
  <si>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</si>
  <si>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</si>
  <si>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</si>
  <si>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</si>
  <si>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</si>
  <si>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</si>
  <si>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</si>
  <si>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</si>
  <si>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</si>
  <si>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</si>
  <si>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</si>
  <si>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</si>
  <si>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</si>
  <si>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</si>
  <si>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</si>
  <si>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</si>
  <si>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</si>
  <si>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</si>
  <si>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</si>
  <si>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</si>
  <si>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</si>
  <si>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</si>
  <si>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</si>
  <si>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</si>
  <si>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</si>
  <si>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</si>
  <si>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</si>
  <si>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</si>
  <si>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</si>
  <si>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</si>
  <si>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</si>
  <si>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</si>
  <si>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</si>
  <si>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</si>
  <si>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</si>
  <si>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</si>
  <si>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</si>
  <si>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</si>
  <si>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</si>
  <si>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</si>
  <si>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</si>
  <si>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</si>
  <si>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</si>
  <si>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</si>
  <si>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</si>
  <si>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</si>
  <si>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</si>
  <si>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</si>
  <si>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</si>
  <si>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</si>
  <si>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</si>
  <si>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</si>
  <si>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</si>
  <si>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</si>
  <si>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</si>
  <si>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</si>
  <si>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</si>
  <si>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</si>
  <si>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</si>
  <si>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</si>
  <si>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</si>
  <si>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</si>
  <si>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</si>
  <si>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</si>
  <si>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</si>
  <si>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</si>
  <si>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</si>
  <si>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</si>
  <si>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</si>
  <si>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</si>
  <si>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</si>
  <si>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</si>
  <si>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</si>
  <si>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</si>
  <si>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</si>
  <si>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</si>
  <si>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</si>
  <si>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</si>
  <si>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</si>
  <si>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</si>
  <si>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</si>
  <si>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</si>
  <si>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</si>
  <si>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</si>
  <si>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</si>
  <si>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</si>
  <si>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</si>
  <si>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</si>
  <si>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</si>
  <si>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</si>
  <si>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</si>
  <si>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</si>
  <si>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</si>
  <si>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</si>
  <si>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</si>
  <si>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</si>
  <si>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</si>
  <si>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</si>
  <si>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</si>
  <si>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</si>
  <si>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</si>
  <si>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</si>
  <si>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</si>
  <si>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</si>
  <si>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</si>
  <si>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</si>
  <si>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</si>
  <si>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</si>
  <si>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</si>
  <si>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</si>
  <si>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</si>
  <si>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</si>
  <si>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</si>
  <si>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</si>
  <si>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</si>
  <si>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</si>
  <si>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</si>
  <si>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</si>
  <si>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</si>
  <si>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</si>
  <si>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</si>
  <si>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</si>
  <si>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</si>
  <si>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</si>
  <si>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</si>
  <si>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</si>
  <si>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</si>
  <si>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</si>
  <si>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</si>
  <si>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</si>
  <si>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</si>
  <si>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</si>
  <si>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</si>
  <si>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</si>
  <si>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</si>
  <si>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</si>
  <si>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</si>
  <si>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</si>
  <si>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</si>
  <si>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</si>
  <si>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</si>
  <si>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</si>
  <si>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</si>
  <si>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</si>
  <si>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</si>
  <si>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</si>
  <si>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</si>
  <si>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</si>
  <si>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</si>
  <si>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</si>
  <si>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</si>
  <si>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</si>
  <si>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</si>
  <si>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</si>
  <si>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</si>
  <si>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</si>
  <si>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</si>
  <si>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</si>
  <si>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</si>
  <si>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</si>
  <si>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</si>
  <si>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</si>
  <si>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</si>
  <si>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</si>
  <si>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</si>
  <si>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</si>
  <si>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</si>
  <si>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</si>
  <si>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</si>
  <si>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</si>
  <si>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</si>
  <si>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</si>
  <si>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</si>
  <si>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</si>
  <si>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</si>
  <si>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</si>
  <si>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</si>
  <si>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</si>
  <si>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</si>
  <si>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</si>
  <si>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</si>
  <si>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</si>
  <si>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</si>
  <si>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</si>
  <si>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</si>
  <si>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</si>
  <si>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</si>
  <si>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</si>
  <si>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</si>
  <si>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</si>
  <si>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</si>
  <si>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</si>
  <si>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</si>
  <si>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</si>
  <si>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</si>
  <si>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</si>
  <si>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</si>
  <si>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</si>
  <si>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</si>
  <si>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</si>
  <si>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</si>
  <si>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</si>
  <si>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</si>
  <si>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</si>
  <si>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</si>
  <si>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</si>
  <si>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</si>
  <si>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</si>
  <si>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</si>
  <si>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</si>
  <si>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</si>
  <si>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</si>
  <si>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</si>
  <si>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</si>
  <si>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</si>
  <si>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</si>
  <si>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</si>
  <si>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</si>
  <si>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</si>
  <si>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</si>
  <si>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</si>
  <si>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</si>
  <si>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</si>
  <si>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</si>
  <si>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</si>
  <si>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</si>
  <si>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</si>
  <si>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</si>
  <si>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</si>
  <si>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</si>
  <si>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</si>
  <si>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</si>
  <si>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</si>
  <si>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</si>
  <si>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</si>
  <si>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</si>
  <si>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</si>
  <si>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</si>
  <si>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</si>
  <si>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</si>
  <si>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</si>
  <si>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</si>
  <si>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</si>
  <si>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</si>
  <si>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</si>
  <si>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</si>
  <si>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</si>
  <si>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</si>
  <si>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</si>
  <si>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</si>
  <si>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</si>
  <si>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</si>
  <si>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</si>
  <si>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</si>
  <si>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</si>
  <si>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</si>
  <si>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</si>
  <si>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</si>
  <si>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</si>
  <si>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</si>
  <si>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</si>
  <si>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</si>
  <si>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</si>
  <si>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</si>
  <si>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</si>
  <si>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</si>
  <si>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</si>
  <si>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</si>
  <si>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</si>
  <si>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</si>
  <si>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</si>
  <si>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</si>
  <si>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</si>
  <si>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</si>
  <si>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</si>
  <si>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</si>
  <si>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</si>
  <si>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</si>
  <si>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</si>
  <si>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</si>
  <si>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</si>
  <si>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</si>
  <si>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</si>
  <si>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</si>
  <si>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</si>
  <si>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</si>
  <si>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</si>
  <si>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</si>
  <si>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</si>
  <si>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</si>
  <si>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</si>
  <si>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</si>
  <si>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</si>
  <si>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</si>
  <si>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</si>
  <si>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</si>
  <si>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</si>
  <si>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</si>
  <si>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</si>
  <si>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</si>
  <si>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</si>
  <si>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</si>
  <si>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</si>
  <si>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</si>
  <si>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</si>
  <si>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</si>
  <si>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</si>
  <si>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</si>
  <si>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</si>
  <si>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</si>
  <si>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</si>
  <si>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</si>
  <si>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</si>
  <si>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</si>
  <si>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</si>
  <si>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</si>
  <si>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</si>
  <si>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</si>
  <si>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</si>
  <si>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</si>
  <si>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</si>
  <si>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</si>
  <si>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</si>
  <si>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</si>
  <si>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</si>
  <si>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</si>
  <si>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</si>
  <si>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</si>
  <si>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</si>
  <si>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</si>
  <si>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</si>
  <si>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</si>
  <si>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</si>
  <si>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</si>
  <si>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</si>
  <si>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</si>
  <si>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</si>
  <si>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</si>
  <si>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</si>
  <si>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</si>
  <si>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</si>
  <si>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</si>
  <si>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</si>
  <si>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</si>
  <si>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</si>
  <si>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</si>
  <si>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</si>
  <si>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</si>
  <si>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</si>
  <si>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</si>
  <si>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</si>
  <si>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</si>
  <si>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</si>
  <si>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</si>
  <si>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</si>
  <si>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</si>
  <si>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</si>
  <si>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</si>
  <si>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</si>
  <si>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</si>
  <si>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</si>
  <si>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</si>
  <si>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</si>
  <si>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</si>
  <si>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</si>
  <si>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</si>
  <si>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</si>
  <si>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</si>
  <si>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</si>
  <si>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</si>
  <si>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</si>
  <si>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</si>
  <si>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</si>
  <si>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</si>
  <si>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</si>
  <si>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</si>
  <si>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</si>
  <si>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</si>
  <si>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</si>
  <si>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</si>
  <si>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</si>
  <si>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</si>
  <si>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</si>
  <si>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</si>
  <si>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</si>
  <si>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</si>
  <si>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</si>
  <si>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</si>
  <si>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</si>
  <si>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</si>
  <si>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</si>
  <si>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</si>
  <si>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</si>
  <si>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</si>
  <si>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</si>
  <si>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</si>
  <si>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</si>
  <si>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</si>
  <si>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</si>
  <si>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</si>
  <si>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</si>
  <si>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</si>
  <si>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</si>
  <si>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</si>
  <si>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</si>
  <si>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</si>
  <si>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</si>
  <si>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</si>
  <si>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</si>
  <si>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</si>
  <si>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</si>
  <si>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</si>
  <si>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</si>
  <si>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</si>
  <si>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</si>
  <si>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</si>
  <si>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</si>
  <si>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</si>
  <si>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</si>
  <si>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</si>
  <si>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</si>
  <si>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</si>
  <si>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</si>
  <si>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</si>
  <si>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</si>
  <si>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</si>
  <si>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</si>
  <si>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</si>
  <si>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</si>
  <si>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</si>
  <si>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</si>
  <si>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</si>
  <si>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</si>
  <si>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</si>
  <si>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</si>
  <si>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</si>
  <si>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</si>
  <si>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</si>
  <si>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</si>
  <si>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</si>
  <si>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</si>
  <si>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</si>
  <si>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</si>
  <si>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</si>
  <si>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</si>
  <si>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</si>
  <si>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</si>
  <si>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</si>
  <si>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</si>
  <si>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</si>
  <si>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</si>
  <si>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</si>
  <si>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</si>
  <si>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</si>
  <si>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</si>
  <si>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</si>
  <si>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</si>
  <si>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</si>
  <si>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</si>
  <si>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</si>
  <si>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</si>
  <si>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</si>
  <si>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</si>
  <si>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</si>
  <si>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</si>
  <si>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</si>
  <si>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</si>
  <si>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</si>
  <si>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</si>
  <si>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</si>
  <si>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</si>
  <si>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</si>
  <si>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</si>
  <si>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</si>
  <si>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</si>
  <si>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</si>
  <si>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</si>
  <si>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</si>
  <si>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</si>
  <si>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</si>
  <si>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</si>
  <si>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</si>
  <si>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</si>
  <si>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</si>
  <si>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</si>
  <si>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</si>
  <si>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</si>
  <si>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</si>
  <si>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</si>
  <si>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</si>
  <si>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</si>
  <si>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</si>
  <si>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</si>
  <si>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</si>
  <si>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</si>
  <si>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</si>
  <si>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</si>
  <si>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</si>
  <si>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</si>
  <si>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</si>
  <si>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</si>
  <si>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</si>
  <si>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</si>
  <si>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</si>
  <si>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</si>
  <si>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</si>
  <si>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</si>
  <si>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</si>
  <si>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</si>
  <si>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</si>
  <si>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</si>
  <si>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</si>
  <si>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</si>
  <si>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</si>
  <si>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</si>
  <si>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</si>
  <si>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</si>
  <si>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</si>
  <si>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</si>
  <si>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</si>
  <si>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</si>
  <si>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</si>
  <si>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</si>
  <si>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</si>
  <si>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</si>
  <si>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</si>
  <si>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</si>
  <si>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</si>
  <si>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</si>
  <si>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</si>
  <si>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</si>
  <si>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</si>
  <si>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</si>
  <si>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</si>
  <si>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</si>
  <si>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</si>
  <si>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</si>
  <si>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</si>
  <si>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</si>
  <si>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</si>
  <si>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</si>
  <si>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</si>
  <si>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</si>
  <si>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</si>
  <si>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</si>
  <si>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</si>
  <si>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</si>
  <si>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</si>
  <si>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</si>
  <si>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</si>
  <si>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</si>
  <si>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</si>
  <si>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</si>
  <si>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</si>
  <si>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</si>
  <si>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</si>
  <si>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</si>
  <si>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</si>
  <si>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</si>
  <si>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</si>
  <si>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</si>
  <si>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</si>
  <si>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</si>
  <si>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</si>
  <si>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</si>
  <si>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</si>
  <si>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</si>
  <si>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</si>
  <si>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</si>
  <si>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</si>
  <si>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</si>
  <si>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</si>
  <si>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</si>
  <si>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</si>
  <si>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</si>
  <si>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</si>
  <si>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</si>
  <si>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</si>
  <si>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</si>
  <si>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</si>
  <si>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</si>
  <si>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</si>
  <si>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</si>
  <si>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</si>
  <si>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</si>
  <si>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</si>
  <si>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</si>
  <si>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</si>
  <si>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</si>
  <si>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</si>
  <si>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</si>
  <si>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</si>
  <si>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</si>
  <si>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</si>
  <si>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</si>
  <si>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</si>
  <si>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</si>
  <si>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</si>
  <si>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</si>
  <si>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</si>
  <si>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</si>
  <si>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</si>
  <si>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</si>
  <si>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</si>
  <si>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</si>
  <si>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</si>
  <si>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</si>
  <si>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</si>
  <si>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</si>
  <si>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</si>
  <si>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</si>
  <si>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</si>
  <si>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</si>
  <si>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</si>
  <si>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</si>
  <si>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</si>
  <si>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</si>
  <si>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</si>
  <si>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</si>
  <si>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</si>
  <si>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</si>
  <si>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</si>
  <si>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</si>
  <si>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</si>
  <si>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</si>
  <si>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</si>
  <si>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</si>
  <si>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</si>
  <si>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</si>
  <si>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</si>
  <si>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</si>
  <si>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</si>
  <si>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</si>
  <si>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</si>
  <si>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</si>
  <si>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</si>
  <si>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</si>
  <si>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</si>
  <si>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</si>
  <si>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</si>
  <si>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</si>
  <si>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</si>
  <si>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</si>
  <si>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</si>
  <si>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</si>
  <si>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</si>
  <si>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</si>
  <si>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</si>
  <si>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</si>
  <si>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</si>
  <si>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</si>
  <si>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</si>
  <si>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</si>
  <si>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</si>
  <si>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</si>
  <si>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</si>
  <si>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</si>
  <si>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</si>
  <si>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</si>
  <si>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</si>
  <si>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</si>
  <si>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</si>
  <si>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</si>
  <si>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</si>
  <si>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</si>
  <si>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</si>
  <si>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</si>
  <si>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</si>
  <si>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</si>
  <si>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</si>
  <si>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</si>
  <si>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</si>
  <si>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</si>
  <si>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</si>
  <si>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</si>
  <si>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</si>
  <si>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</si>
  <si>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</si>
  <si>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</si>
  <si>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</si>
  <si>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</si>
  <si>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</si>
  <si>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</si>
  <si>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</si>
  <si>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</si>
  <si>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</si>
  <si>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</si>
  <si>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</si>
  <si>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</si>
  <si>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</si>
  <si>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</si>
  <si>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</si>
  <si>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</si>
  <si>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</si>
  <si>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</si>
  <si>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</si>
  <si>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</si>
  <si>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</si>
  <si>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</si>
  <si>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</si>
  <si>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</si>
  <si>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</si>
  <si>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</si>
  <si>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</si>
  <si>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</si>
  <si>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</si>
  <si>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</si>
  <si>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</si>
  <si>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</si>
  <si>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</si>
  <si>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</si>
  <si>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</si>
  <si>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</si>
  <si>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</si>
  <si>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</si>
  <si>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</si>
  <si>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</si>
  <si>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</si>
  <si>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</si>
  <si>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</si>
  <si>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</si>
  <si>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</si>
  <si>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</si>
  <si>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</si>
  <si>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</si>
  <si>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</si>
  <si>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</si>
  <si>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</si>
  <si>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</si>
  <si>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</si>
  <si>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</si>
  <si>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</si>
  <si>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</si>
  <si>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</si>
  <si>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</si>
  <si>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</si>
  <si>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</si>
  <si>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</si>
  <si>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</si>
  <si>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</si>
  <si>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</si>
  <si>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</si>
  <si>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</si>
  <si>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</si>
  <si>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</si>
  <si>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</si>
  <si>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</si>
  <si>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</si>
  <si>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</si>
  <si>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</si>
  <si>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</si>
  <si>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</si>
  <si>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</si>
  <si>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</si>
  <si>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</si>
  <si>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</si>
  <si>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</si>
  <si>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</si>
  <si>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</si>
  <si>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</si>
  <si>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</si>
  <si>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</si>
  <si>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</si>
  <si>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</si>
  <si>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</si>
  <si>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</si>
  <si>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</si>
  <si>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</si>
  <si>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</si>
  <si>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</si>
  <si>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</si>
  <si>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</si>
  <si>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</si>
  <si>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</si>
  <si>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</si>
  <si>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</si>
  <si>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</si>
  <si>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</si>
  <si>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</si>
  <si>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</si>
  <si>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</si>
  <si>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</si>
  <si>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</si>
  <si>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</si>
  <si>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</si>
  <si>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</si>
  <si>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</si>
  <si>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</si>
  <si>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</si>
  <si>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</si>
  <si>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</si>
  <si>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</si>
  <si>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</si>
  <si>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</si>
  <si>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</si>
  <si>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</si>
  <si>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</si>
  <si>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</si>
  <si>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</si>
  <si>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</si>
  <si>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</si>
  <si>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</si>
  <si>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</si>
  <si>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</si>
  <si>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</si>
  <si>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</si>
  <si>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</si>
  <si>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</si>
  <si>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</si>
  <si>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</si>
  <si>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</si>
  <si>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</si>
  <si>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</si>
  <si>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</si>
  <si>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</si>
  <si>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</si>
  <si>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</si>
  <si>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</si>
  <si>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</si>
  <si>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</si>
  <si>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</si>
  <si>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</si>
  <si>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</si>
  <si>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</si>
  <si>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</si>
  <si>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</si>
  <si>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</si>
  <si>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</si>
  <si>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</si>
  <si>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</si>
  <si>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</si>
  <si>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</si>
  <si>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</si>
  <si>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</si>
  <si>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</si>
  <si>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</si>
  <si>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</si>
  <si>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</si>
  <si>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</si>
  <si>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</si>
  <si>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</si>
  <si>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</si>
  <si>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</si>
  <si>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</si>
  <si>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</si>
  <si>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</si>
  <si>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</si>
  <si>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</si>
  <si>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</si>
  <si>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</si>
  <si>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</si>
  <si>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</si>
  <si>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</si>
  <si>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</si>
  <si>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</si>
  <si>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</si>
  <si>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</si>
  <si>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</si>
  <si>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</si>
  <si>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</si>
  <si>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</si>
  <si>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</si>
  <si>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</si>
  <si>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</si>
  <si>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</si>
  <si>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</si>
  <si>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</si>
  <si>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</si>
  <si>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</si>
  <si>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</si>
  <si>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</si>
  <si>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</si>
  <si>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</si>
  <si>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</si>
  <si>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</si>
  <si>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</si>
  <si>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</si>
  <si>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</si>
  <si>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</si>
  <si>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</si>
  <si>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</si>
  <si>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</si>
  <si>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</si>
  <si>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</si>
  <si>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</si>
  <si>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</si>
  <si>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</si>
  <si>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</si>
  <si>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</si>
  <si>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</si>
  <si>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</si>
  <si>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</si>
  <si>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</si>
  <si>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</si>
  <si>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</si>
  <si>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</si>
  <si>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</si>
  <si>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</si>
  <si>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</si>
  <si>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</si>
  <si>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</si>
  <si>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</si>
  <si>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</si>
  <si>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</si>
  <si>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</si>
  <si>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</si>
  <si>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</si>
  <si>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</si>
  <si>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</si>
  <si>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</si>
  <si>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</si>
  <si>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</si>
  <si>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</si>
  <si>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</si>
  <si>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</si>
  <si>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</si>
  <si>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</si>
  <si>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</si>
  <si>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</si>
  <si>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</si>
  <si>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</si>
  <si>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</si>
  <si>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</si>
  <si>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</si>
  <si>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</si>
  <si>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</si>
  <si>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</si>
  <si>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</si>
  <si>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</si>
  <si>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</si>
  <si>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</si>
  <si>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</si>
  <si>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</si>
  <si>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</si>
  <si>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</si>
  <si>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</si>
  <si>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</si>
  <si>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</si>
  <si>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</si>
  <si>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</si>
  <si>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</si>
  <si>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</si>
  <si>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</si>
  <si>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</si>
  <si>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</si>
  <si>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</si>
  <si>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</si>
  <si>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</si>
  <si>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</si>
  <si>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</si>
  <si>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</si>
  <si>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</si>
  <si>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</si>
  <si>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</si>
  <si>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</si>
  <si>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</si>
  <si>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</si>
  <si>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</si>
  <si>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</si>
  <si>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</si>
  <si>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</si>
  <si>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</si>
  <si>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</si>
  <si>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</si>
  <si>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</si>
  <si>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</si>
  <si>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</si>
  <si>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</si>
  <si>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</si>
  <si>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</si>
  <si>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</si>
  <si>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</si>
  <si>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</si>
  <si>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</si>
  <si>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</si>
  <si>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</si>
  <si>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</si>
  <si>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</si>
  <si>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</si>
  <si>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</si>
  <si>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</si>
  <si>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</si>
  <si>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</si>
  <si>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</si>
  <si>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</si>
  <si>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</si>
  <si>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</si>
  <si>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</si>
  <si>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</si>
  <si>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</si>
  <si>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</si>
  <si>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</si>
  <si>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</si>
  <si>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</si>
  <si>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</si>
  <si>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</si>
  <si>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</si>
  <si>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</si>
  <si>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</si>
  <si>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</si>
  <si>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</si>
  <si>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</si>
  <si>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</si>
  <si>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</si>
  <si>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</si>
  <si>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</si>
  <si>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</si>
  <si>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</si>
  <si>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</si>
  <si>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</si>
  <si>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</si>
  <si>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</si>
  <si>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</si>
  <si>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</si>
  <si>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</si>
  <si>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</si>
  <si>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</si>
  <si>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</si>
  <si>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</si>
  <si>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</si>
  <si>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</si>
  <si>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</si>
  <si>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</si>
  <si>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</si>
  <si>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</si>
  <si>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</si>
  <si>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</si>
  <si>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</si>
  <si>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</si>
  <si>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</si>
  <si>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</si>
  <si>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</si>
  <si>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</si>
  <si>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</si>
  <si>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</si>
  <si>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</si>
  <si>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</si>
  <si>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</si>
  <si>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</si>
  <si>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</si>
  <si>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</si>
  <si>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</si>
  <si>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</si>
  <si>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</si>
  <si>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</si>
  <si>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</si>
  <si>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</si>
  <si>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</si>
  <si>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</si>
  <si>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</si>
  <si>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</si>
  <si>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</si>
  <si>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</si>
  <si>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</si>
  <si>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</si>
  <si>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</si>
  <si>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</si>
  <si>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</si>
  <si>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</si>
  <si>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</si>
  <si>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</si>
  <si>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</si>
  <si>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</si>
  <si>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</si>
  <si>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</si>
  <si>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</si>
  <si>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</si>
  <si>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</si>
  <si>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</si>
  <si>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</si>
  <si>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</si>
  <si>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</si>
  <si>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</si>
  <si>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</si>
  <si>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</si>
  <si>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</si>
  <si>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</si>
  <si>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</si>
  <si>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</si>
  <si>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</si>
  <si>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</si>
  <si>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</si>
  <si>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</si>
  <si>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</si>
  <si>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</si>
  <si>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</si>
  <si>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</si>
  <si>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</si>
  <si>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</si>
  <si>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</si>
  <si>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</si>
  <si>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</si>
  <si>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</si>
  <si>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</si>
  <si>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</si>
  <si>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</si>
  <si>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</si>
  <si>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</si>
  <si>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</si>
  <si>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</si>
  <si>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</si>
  <si>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</si>
  <si>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</si>
  <si>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</si>
  <si>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</si>
  <si>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</si>
  <si>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</si>
  <si>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</si>
  <si>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</si>
  <si>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</si>
  <si>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</si>
  <si>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</si>
  <si>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</si>
  <si>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</si>
  <si>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</si>
  <si>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</si>
  <si>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</si>
  <si>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</si>
  <si>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</si>
  <si>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</si>
  <si>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</si>
  <si>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</si>
  <si>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</si>
  <si>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</si>
  <si>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</si>
  <si>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</si>
  <si>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</si>
  <si>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</si>
  <si>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</si>
  <si>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</si>
  <si>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</si>
  <si>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</si>
  <si>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</si>
  <si>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</si>
  <si>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</si>
  <si>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</si>
  <si>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</si>
  <si>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</si>
  <si>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</si>
  <si>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</si>
  <si>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</si>
  <si>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</si>
  <si>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</si>
  <si>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</si>
  <si>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</si>
  <si>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</si>
  <si>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</si>
  <si>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</si>
  <si>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</si>
  <si>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</si>
  <si>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</si>
  <si>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</si>
  <si>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</si>
  <si>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</si>
  <si>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</si>
  <si>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</si>
  <si>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</si>
  <si>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</si>
  <si>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</si>
  <si>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</si>
  <si>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</si>
  <si>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</si>
  <si>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</si>
  <si>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</si>
  <si>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</si>
  <si>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</si>
  <si>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</si>
  <si>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</si>
  <si>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</si>
  <si>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</si>
  <si>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</si>
  <si>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</si>
  <si>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</si>
  <si>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</si>
  <si>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</si>
  <si>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</si>
  <si>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</si>
  <si>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</si>
  <si>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</si>
  <si>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</si>
  <si>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</si>
  <si>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</si>
  <si>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</si>
  <si>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</si>
  <si>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</si>
  <si>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</si>
  <si>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</si>
  <si>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</si>
  <si>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</si>
  <si>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</si>
  <si>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</si>
  <si>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</si>
  <si>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</si>
  <si>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</si>
  <si>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</si>
  <si>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</si>
  <si>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</si>
  <si>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</si>
  <si>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</si>
  <si>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</si>
  <si>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</si>
  <si>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</si>
  <si>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</si>
  <si>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</si>
  <si>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</si>
  <si>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</si>
  <si>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</si>
  <si>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</si>
  <si>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</si>
  <si>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</si>
  <si>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</si>
  <si>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</si>
  <si>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</si>
  <si>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</si>
  <si>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</si>
  <si>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</si>
  <si>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</si>
  <si>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</si>
  <si>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</si>
  <si>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</si>
  <si>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</si>
  <si>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</si>
  <si>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</si>
  <si>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</si>
  <si>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</si>
  <si>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</si>
  <si>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</si>
  <si>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</si>
  <si>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</si>
  <si>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</si>
  <si>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</si>
  <si>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</si>
  <si>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</si>
  <si>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</si>
  <si>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</si>
  <si>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</si>
  <si>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</si>
  <si>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</si>
  <si>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</si>
  <si>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</si>
  <si>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</si>
  <si>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</si>
  <si>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</si>
  <si>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</si>
  <si>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</si>
  <si>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</si>
  <si>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</si>
  <si>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</si>
  <si>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</si>
  <si>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</si>
  <si>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</si>
  <si>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</si>
  <si>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</si>
  <si>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</si>
  <si>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</si>
  <si>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</si>
  <si>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</si>
  <si>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</si>
  <si>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</si>
  <si>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</si>
  <si>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</si>
  <si>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</si>
  <si>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</si>
  <si>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</si>
  <si>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</si>
  <si>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</si>
  <si>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</si>
  <si>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</si>
  <si>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</si>
  <si>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</si>
  <si>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</si>
  <si>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</si>
  <si>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</si>
  <si>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</si>
  <si>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</si>
  <si>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</si>
  <si>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</si>
  <si>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</si>
  <si>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</si>
  <si>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</si>
  <si>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</si>
  <si>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</si>
  <si>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</si>
  <si>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</si>
  <si>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</si>
  <si>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</si>
  <si>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</si>
  <si>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</si>
  <si>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</si>
  <si>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</si>
  <si>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</si>
  <si>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</si>
  <si>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</si>
  <si>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</si>
  <si>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</si>
  <si>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</si>
  <si>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</si>
  <si>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</si>
  <si>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</si>
  <si>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</si>
  <si>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</si>
  <si>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</si>
  <si>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</si>
  <si>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</si>
  <si>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</si>
  <si>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</si>
  <si>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</si>
  <si>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</si>
  <si>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</si>
  <si>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</si>
  <si>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</si>
  <si>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</si>
  <si>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</si>
  <si>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</si>
  <si>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</si>
  <si>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</si>
  <si>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</si>
  <si>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</si>
  <si>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</si>
  <si>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</si>
  <si>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</si>
  <si>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</si>
  <si>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</si>
  <si>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</si>
  <si>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</si>
  <si>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</si>
  <si>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</si>
  <si>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</si>
  <si>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</si>
  <si>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</si>
  <si>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</si>
  <si>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</si>
  <si>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</si>
  <si>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</si>
  <si>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</si>
  <si>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</si>
  <si>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</si>
  <si>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</si>
  <si>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</si>
  <si>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</si>
  <si>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</si>
  <si>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</si>
  <si>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</si>
  <si>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</si>
  <si>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</si>
  <si>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</si>
  <si>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</si>
  <si>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</si>
  <si>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</si>
  <si>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</si>
  <si>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</si>
  <si>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</si>
  <si>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</si>
  <si>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</si>
  <si>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</si>
  <si>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</si>
  <si>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</si>
  <si>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</si>
  <si>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</si>
  <si>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</si>
  <si>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</si>
  <si>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</si>
  <si>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</si>
  <si>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</si>
  <si>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</si>
  <si>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</si>
  <si>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</si>
  <si>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</si>
  <si>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</si>
  <si>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</si>
  <si>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</si>
  <si>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</si>
  <si>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</si>
  <si>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</si>
  <si>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</si>
  <si>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</si>
  <si>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</si>
  <si>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</si>
  <si>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</si>
  <si>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</si>
  <si>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</si>
  <si>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</si>
  <si>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</si>
  <si>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</si>
  <si>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</si>
  <si>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</si>
  <si>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</si>
  <si>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</si>
  <si>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</si>
  <si>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</si>
  <si>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</si>
  <si>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</si>
  <si>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</si>
  <si>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</si>
  <si>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</si>
  <si>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</si>
  <si>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</si>
  <si>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</si>
  <si>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</si>
  <si>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</si>
  <si>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</si>
  <si>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</si>
  <si>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</si>
  <si>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</si>
  <si>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</si>
  <si>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</si>
  <si>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</si>
  <si>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</si>
  <si>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</si>
  <si>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</si>
  <si>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</si>
  <si>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</si>
  <si>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</si>
  <si>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</si>
  <si>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</si>
  <si>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</si>
  <si>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</si>
  <si>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</si>
  <si>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</si>
  <si>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</si>
  <si>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</si>
  <si>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</si>
  <si>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</si>
  <si>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</si>
  <si>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</si>
  <si>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</si>
  <si>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</si>
  <si>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</si>
  <si>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</si>
  <si>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</si>
  <si>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</si>
  <si>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</si>
  <si>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</si>
  <si>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</si>
  <si>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</si>
  <si>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</si>
  <si>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</si>
  <si>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</si>
  <si>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</si>
  <si>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</si>
  <si>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</si>
  <si>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</si>
  <si>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</si>
  <si>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</si>
  <si>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</si>
  <si>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</si>
  <si>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</si>
  <si>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</si>
  <si>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</si>
  <si>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</si>
  <si>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</si>
  <si>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</si>
  <si>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</si>
  <si>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</si>
  <si>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</si>
  <si>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</si>
  <si>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</si>
  <si>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</si>
  <si>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</si>
  <si>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</si>
  <si>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</si>
  <si>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</si>
  <si>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</si>
  <si>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</si>
  <si>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</si>
  <si>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</si>
  <si>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</si>
  <si>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</si>
  <si>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</si>
  <si>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</si>
  <si>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</si>
  <si>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</si>
  <si>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</si>
  <si>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</si>
  <si>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</si>
  <si>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</si>
  <si>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</si>
  <si>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</si>
  <si>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</si>
  <si>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</si>
  <si>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</si>
  <si>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</si>
  <si>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</si>
  <si>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</si>
  <si>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</si>
  <si>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</si>
  <si>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</si>
  <si>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</si>
  <si>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</si>
  <si>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</si>
  <si>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</si>
  <si>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</si>
  <si>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</si>
  <si>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</si>
  <si>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</si>
  <si>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</si>
  <si>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</si>
  <si>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</si>
  <si>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</si>
  <si>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</si>
  <si>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</si>
  <si>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</si>
  <si>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</si>
  <si>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</si>
  <si>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</si>
  <si>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</si>
  <si>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</si>
  <si>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</si>
  <si>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</si>
  <si>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</si>
  <si>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</si>
  <si>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</si>
  <si>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</si>
  <si>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</si>
  <si>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</si>
  <si>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</si>
  <si>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</si>
  <si>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</si>
  <si>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</si>
  <si>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</si>
  <si>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</si>
  <si>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</si>
  <si>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</si>
  <si>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</si>
  <si>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</si>
  <si>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</si>
  <si>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</si>
  <si>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</si>
  <si>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</si>
  <si>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</si>
  <si>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</si>
  <si>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</si>
  <si>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</si>
  <si>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</si>
  <si>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</si>
  <si>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</si>
  <si>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</si>
  <si>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</si>
  <si>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</si>
  <si>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</si>
  <si>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</si>
  <si>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</si>
  <si>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</si>
  <si>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</si>
  <si>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</si>
  <si>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</si>
  <si>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</si>
  <si>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</si>
  <si>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</si>
  <si>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</si>
  <si>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</si>
  <si>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</si>
  <si>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</si>
  <si>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</si>
  <si>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</si>
  <si>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</si>
  <si>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</si>
  <si>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</si>
  <si>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</si>
  <si>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</si>
  <si>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</si>
  <si>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</si>
  <si>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</si>
  <si>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</si>
  <si>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</si>
  <si>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</si>
  <si>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</si>
  <si>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</si>
  <si>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</si>
  <si>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</si>
  <si>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</si>
  <si>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</si>
  <si>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</si>
  <si>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</si>
  <si>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</si>
  <si>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</si>
  <si>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</si>
  <si>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</si>
  <si>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</si>
  <si>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</si>
  <si>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</si>
  <si>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</si>
  <si>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</si>
  <si>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</si>
  <si>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</si>
  <si>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</si>
  <si>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</si>
  <si>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</si>
  <si>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</si>
  <si>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</si>
  <si>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</si>
  <si>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</si>
  <si>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</si>
  <si>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</si>
  <si>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</si>
  <si>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</si>
  <si>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</si>
  <si>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</si>
  <si>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</si>
  <si>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</si>
  <si>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</si>
  <si>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</si>
  <si>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</si>
  <si>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</si>
  <si>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</si>
  <si>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</si>
  <si>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</si>
  <si>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</si>
  <si>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</si>
  <si>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</si>
  <si>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</si>
  <si>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</si>
  <si>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</si>
  <si>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</si>
  <si>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</si>
  <si>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</si>
  <si>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</si>
  <si>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</si>
  <si>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</si>
  <si>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</si>
  <si>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</si>
  <si>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</si>
  <si>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</si>
  <si>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</si>
  <si>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</si>
  <si>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</si>
  <si>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</si>
  <si>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</si>
  <si>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</si>
  <si>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</si>
  <si>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</si>
  <si>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</si>
  <si>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</si>
  <si>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</si>
  <si>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</si>
  <si>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</si>
  <si>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</si>
  <si>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</si>
  <si>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</si>
  <si>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</si>
  <si>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</si>
  <si>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</si>
  <si>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</si>
  <si>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</si>
  <si>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</si>
  <si>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</si>
  <si>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</si>
  <si>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</si>
  <si>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</si>
  <si>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</si>
  <si>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</si>
  <si>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</si>
  <si>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</si>
  <si>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</si>
  <si>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</si>
  <si>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</si>
  <si>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</si>
  <si>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</si>
  <si>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</si>
  <si>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</si>
  <si>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</si>
  <si>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</si>
  <si>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</si>
  <si>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</si>
  <si>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</si>
  <si>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</si>
  <si>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</si>
  <si>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</si>
  <si>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</si>
  <si>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</si>
  <si>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</si>
  <si>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</si>
  <si>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</si>
  <si>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</si>
  <si>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</si>
  <si>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</si>
  <si>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</si>
  <si>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</si>
  <si>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</si>
  <si>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</si>
  <si>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</si>
  <si>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</si>
  <si>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</si>
  <si>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</si>
  <si>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</si>
  <si>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</si>
  <si>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</si>
  <si>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</si>
  <si>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</si>
  <si>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</si>
  <si>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</si>
  <si>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</si>
  <si>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</si>
  <si>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</si>
  <si>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</si>
  <si>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</si>
  <si>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</si>
  <si>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</si>
  <si>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</si>
  <si>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</si>
  <si>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</si>
  <si>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</si>
  <si>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</si>
  <si>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</si>
  <si>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</si>
  <si>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</si>
  <si>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</si>
  <si>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</si>
  <si>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</si>
  <si>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</si>
  <si>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</si>
  <si>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</si>
  <si>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</si>
  <si>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</si>
  <si>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</si>
  <si>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</si>
  <si>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</si>
  <si>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</si>
  <si>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</si>
  <si>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</si>
  <si>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</si>
  <si>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</si>
  <si>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</si>
  <si>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</si>
  <si>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</si>
  <si>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</si>
  <si>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</si>
  <si>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</si>
  <si>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</si>
  <si>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</si>
  <si>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</si>
  <si>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</si>
  <si>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</si>
  <si>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</si>
  <si>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</si>
  <si>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</si>
  <si>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</si>
  <si>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</si>
  <si>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</si>
  <si>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</si>
  <si>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</si>
  <si>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</si>
  <si>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</si>
  <si>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</si>
  <si>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</si>
  <si>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</si>
  <si>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</si>
  <si>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</si>
  <si>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</si>
  <si>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</si>
  <si>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</si>
  <si>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</si>
  <si>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</si>
  <si>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</si>
  <si>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</si>
  <si>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</si>
  <si>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</si>
  <si>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</si>
  <si>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</si>
  <si>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</si>
  <si>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</si>
  <si>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</si>
  <si>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</si>
  <si>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</si>
  <si>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</si>
  <si>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</si>
  <si>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</si>
  <si>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</si>
  <si>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</si>
  <si>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</si>
  <si>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</si>
  <si>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</si>
  <si>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</si>
  <si>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</si>
  <si>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</si>
  <si>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</si>
  <si>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</si>
  <si>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</si>
  <si>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</si>
  <si>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</si>
  <si>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</si>
  <si>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</si>
  <si>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</si>
  <si>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</si>
  <si>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</si>
  <si>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</si>
  <si>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</si>
  <si>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</si>
  <si>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</si>
  <si>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</si>
  <si>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</si>
  <si>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</si>
  <si>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</si>
  <si>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</si>
  <si>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</si>
  <si>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</si>
  <si>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</si>
  <si>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</si>
  <si>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</si>
  <si>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</si>
  <si>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</si>
  <si>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</si>
  <si>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</si>
  <si>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</si>
  <si>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</si>
  <si>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</si>
  <si>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</si>
  <si>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</si>
  <si>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</si>
  <si>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</si>
  <si>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</si>
  <si>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</si>
  <si>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</si>
  <si>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</si>
  <si>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</si>
  <si>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</si>
  <si>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</si>
  <si>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</si>
  <si>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</si>
  <si>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</si>
  <si>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</si>
  <si>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</si>
  <si>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</si>
  <si>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</si>
  <si>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</si>
  <si>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</si>
  <si>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</si>
  <si>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</si>
  <si>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</si>
  <si>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</si>
  <si>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</si>
  <si>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</si>
  <si>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</si>
  <si>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</si>
  <si>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</si>
  <si>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</si>
  <si>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</si>
  <si>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</si>
  <si>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</si>
  <si>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</si>
  <si>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</si>
  <si>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</si>
  <si>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</si>
  <si>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</si>
  <si>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</si>
  <si>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</si>
  <si>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</si>
  <si>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</si>
  <si>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</si>
  <si>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</si>
  <si>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</si>
  <si>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</si>
  <si>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</si>
  <si>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</si>
  <si>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</si>
  <si>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</si>
  <si>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</si>
  <si>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</si>
  <si>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</si>
  <si>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</si>
  <si>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</si>
  <si>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</si>
  <si>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</si>
  <si>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</si>
  <si>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</si>
  <si>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</si>
  <si>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</si>
  <si>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</si>
  <si>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</si>
  <si>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</si>
  <si>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</si>
  <si>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</si>
  <si>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</si>
  <si>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</si>
  <si>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</si>
  <si>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</si>
  <si>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</si>
  <si>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</si>
  <si>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</si>
  <si>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</si>
  <si>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</si>
  <si>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</si>
  <si>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</si>
  <si>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</si>
  <si>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</si>
  <si>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</si>
  <si>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</si>
  <si>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</si>
  <si>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</si>
  <si>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</si>
  <si>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</si>
  <si>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</si>
  <si>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</si>
  <si>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</si>
  <si>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</si>
  <si>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</si>
  <si>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</si>
  <si>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</si>
  <si>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</si>
  <si>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</si>
  <si>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</si>
  <si>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</si>
  <si>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</si>
  <si>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</si>
  <si>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</si>
  <si>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</si>
  <si>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</si>
  <si>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</si>
  <si>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</si>
  <si>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</si>
  <si>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</si>
  <si>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</si>
  <si>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</si>
  <si>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</si>
  <si>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</si>
  <si>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</si>
  <si>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</si>
  <si>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</si>
  <si>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</si>
  <si>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</si>
  <si>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</si>
  <si>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</si>
  <si>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</si>
  <si>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</si>
  <si>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</si>
  <si>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</si>
  <si>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</si>
  <si>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</si>
  <si>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</si>
  <si>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</si>
  <si>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</si>
  <si>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</si>
  <si>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</si>
  <si>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</si>
  <si>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</si>
  <si>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</si>
  <si>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</si>
  <si>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</si>
  <si>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</si>
  <si>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</si>
  <si>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</si>
  <si>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</si>
  <si>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</si>
  <si>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</si>
  <si>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</si>
  <si>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</si>
  <si>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</si>
  <si>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</si>
  <si>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</si>
  <si>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</si>
  <si>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</si>
  <si>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</si>
  <si>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</si>
  <si>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</si>
  <si>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</si>
  <si>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</si>
  <si>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</si>
  <si>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</si>
  <si>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</si>
  <si>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</si>
  <si>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</si>
  <si>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</si>
  <si>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</si>
  <si>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</si>
  <si>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</si>
  <si>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</si>
  <si>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</si>
  <si>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</si>
  <si>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</si>
  <si>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</si>
  <si>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</si>
  <si>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</si>
  <si>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</si>
  <si>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</si>
  <si>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</si>
  <si>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</si>
  <si>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</si>
  <si>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</si>
  <si>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</si>
  <si>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</si>
  <si>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</si>
  <si>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</si>
  <si>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</si>
  <si>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</si>
  <si>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</si>
  <si>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</si>
  <si>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</si>
  <si>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</si>
  <si>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</si>
  <si>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</si>
  <si>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</si>
  <si>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</si>
  <si>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</si>
  <si>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</si>
  <si>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</si>
  <si>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</si>
  <si>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</si>
  <si>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</si>
  <si>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</si>
  <si>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</si>
  <si>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</si>
  <si>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</si>
  <si>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</si>
  <si>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</si>
  <si>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</si>
  <si>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</si>
  <si>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</si>
  <si>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</si>
  <si>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</si>
  <si>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</si>
  <si>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</si>
  <si>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</si>
  <si>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</si>
  <si>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</si>
  <si>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</si>
  <si>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</si>
  <si>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</si>
  <si>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</si>
  <si>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</si>
  <si>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</si>
  <si>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</si>
  <si>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</si>
  <si>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</si>
  <si>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</si>
  <si>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</si>
  <si>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</si>
  <si>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</si>
  <si>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</si>
  <si>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</si>
  <si>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</si>
  <si>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</si>
  <si>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</si>
  <si>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</si>
  <si>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</si>
  <si>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</si>
  <si>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</si>
  <si>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</si>
  <si>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</si>
  <si>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</si>
  <si>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</si>
  <si>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</si>
  <si>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</si>
  <si>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</si>
  <si>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</si>
  <si>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</si>
  <si>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</si>
  <si>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</si>
  <si>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</si>
  <si>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</si>
  <si>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</si>
  <si>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</si>
  <si>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</si>
  <si>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</si>
  <si>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</si>
  <si>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</si>
  <si>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</si>
  <si>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</si>
  <si>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</si>
  <si>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</si>
  <si>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</si>
  <si>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</si>
  <si>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</si>
  <si>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</si>
  <si>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</si>
  <si>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</si>
  <si>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</si>
  <si>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</si>
  <si>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</si>
  <si>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</si>
  <si>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</si>
  <si>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</si>
  <si>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</si>
  <si>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</si>
  <si>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</si>
  <si>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</si>
  <si>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</si>
  <si>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</si>
  <si>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</si>
  <si>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</si>
  <si>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</si>
  <si>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</si>
  <si>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</si>
  <si>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</si>
  <si>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</si>
  <si>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</si>
  <si>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</si>
  <si>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</si>
  <si>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</si>
  <si>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</si>
  <si>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</si>
  <si>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</si>
  <si>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</si>
  <si>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</si>
  <si>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</si>
  <si>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</si>
  <si>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</si>
  <si>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</si>
  <si>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</si>
  <si>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</si>
  <si>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</si>
  <si>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</si>
  <si>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</si>
  <si>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</si>
  <si>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</si>
  <si>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</si>
  <si>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</si>
  <si>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</si>
  <si>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</si>
  <si>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</si>
  <si>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</si>
  <si>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</si>
  <si>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</si>
  <si>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</si>
  <si>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</si>
  <si>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</si>
  <si>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</si>
  <si>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</si>
  <si>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</si>
  <si>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</si>
  <si>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</si>
  <si>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</si>
  <si>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</si>
  <si>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</si>
  <si>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</si>
  <si>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</si>
  <si>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</si>
  <si>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</si>
  <si>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</si>
  <si>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</si>
  <si>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</si>
  <si>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</si>
  <si>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</si>
  <si>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</si>
  <si>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</si>
  <si>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</si>
  <si>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</si>
  <si>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</si>
  <si>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</si>
  <si>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</si>
  <si>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</si>
  <si>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</si>
  <si>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</si>
  <si>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</si>
  <si>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</si>
  <si>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</si>
  <si>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</si>
  <si>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</si>
  <si>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</si>
  <si>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</si>
  <si>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</si>
  <si>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</si>
  <si>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</si>
  <si>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</si>
  <si>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</si>
  <si>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</si>
  <si>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</si>
  <si>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</si>
  <si>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</si>
  <si>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</si>
  <si>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</si>
  <si>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</si>
  <si>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</si>
  <si>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</si>
  <si>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</si>
  <si>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</si>
  <si>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</si>
  <si>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</si>
  <si>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</si>
  <si>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</si>
  <si>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</si>
  <si>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</si>
  <si>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</si>
  <si>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</si>
  <si>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</si>
  <si>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</si>
  <si>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</si>
  <si>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</si>
  <si>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</si>
  <si>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</si>
  <si>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</si>
  <si>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</si>
  <si>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</si>
  <si>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</si>
  <si>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</si>
  <si>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</si>
  <si>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</si>
  <si>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</si>
  <si>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</si>
  <si>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</si>
  <si>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</si>
  <si>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</si>
  <si>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</si>
  <si>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</si>
  <si>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</si>
  <si>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</si>
  <si>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</si>
  <si>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</si>
  <si>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</si>
  <si>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</si>
  <si>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</si>
  <si>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</si>
  <si>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</si>
  <si>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</si>
  <si>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</si>
  <si>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</si>
  <si>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</si>
  <si>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</si>
  <si>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</si>
  <si>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</si>
  <si>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</si>
  <si>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</si>
  <si>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</si>
  <si>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</si>
  <si>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</si>
  <si>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</si>
  <si>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</si>
  <si>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</si>
  <si>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</si>
  <si>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</si>
  <si>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</si>
  <si>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</si>
  <si>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</si>
  <si>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</si>
  <si>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</si>
  <si>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</si>
  <si>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</si>
  <si>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</si>
  <si>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</si>
  <si>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</si>
  <si>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</si>
  <si>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</si>
  <si>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</si>
  <si>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</si>
  <si>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</si>
  <si>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</si>
  <si>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</si>
  <si>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</si>
  <si>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</si>
  <si>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</si>
  <si>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</si>
  <si>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</si>
  <si>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</si>
  <si>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</si>
  <si>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</si>
  <si>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</si>
  <si>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</si>
  <si>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</si>
  <si>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</si>
  <si>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</si>
  <si>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</si>
  <si>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</si>
  <si>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</si>
  <si>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</si>
  <si>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</si>
  <si>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</si>
  <si>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</si>
  <si>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</si>
  <si>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</si>
  <si>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</si>
  <si>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</si>
  <si>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</si>
  <si>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</si>
  <si>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</si>
  <si>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</si>
  <si>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</si>
  <si>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</si>
  <si>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</si>
  <si>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</si>
  <si>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</si>
  <si>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</si>
  <si>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</si>
  <si>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</si>
  <si>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</si>
  <si>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</si>
  <si>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</si>
  <si>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</si>
  <si>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</si>
  <si>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</si>
  <si>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</si>
  <si>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</si>
  <si>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</si>
  <si>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</si>
  <si>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</si>
  <si>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</si>
  <si>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</si>
  <si>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</si>
  <si>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</si>
  <si>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</si>
  <si>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</si>
  <si>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</si>
  <si>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</si>
  <si>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</si>
  <si>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</si>
  <si>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</si>
  <si>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</si>
  <si>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</si>
  <si>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</si>
  <si>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</si>
  <si>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</si>
  <si>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</si>
  <si>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</si>
  <si>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</si>
  <si>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</si>
  <si>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</si>
  <si>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</si>
  <si>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</si>
  <si>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</si>
  <si>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</si>
  <si>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</si>
  <si>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</si>
  <si>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</si>
  <si>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</si>
  <si>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</si>
  <si>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</si>
  <si>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</si>
  <si>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</si>
  <si>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</si>
  <si>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</si>
  <si>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</si>
  <si>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</si>
  <si>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</si>
  <si>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</si>
  <si>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</si>
  <si>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</si>
  <si>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</si>
  <si>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</si>
  <si>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</si>
  <si>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</si>
  <si>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</si>
  <si>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</si>
  <si>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</si>
  <si>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</si>
  <si>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</si>
  <si>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</si>
  <si>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</si>
  <si>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</si>
  <si>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</si>
  <si>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</si>
  <si>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</si>
  <si>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</si>
  <si>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</si>
  <si>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</si>
  <si>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</si>
  <si>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</si>
  <si>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</si>
  <si>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</si>
  <si>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</si>
  <si>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</si>
  <si>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</si>
  <si>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</si>
  <si>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</si>
  <si>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</si>
  <si>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</si>
  <si>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</si>
  <si>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</si>
  <si>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</si>
  <si>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</si>
  <si>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</si>
  <si>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</si>
  <si>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</si>
  <si>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</si>
  <si>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</si>
  <si>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</si>
  <si>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</si>
  <si>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</si>
  <si>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</si>
  <si>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</si>
  <si>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</si>
  <si>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</si>
  <si>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</si>
  <si>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</si>
  <si>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</si>
  <si>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</si>
  <si>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</si>
  <si>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</si>
  <si>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</si>
  <si>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</si>
  <si>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</si>
  <si>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</si>
  <si>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</si>
  <si>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</si>
  <si>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</si>
  <si>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</si>
  <si>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</si>
  <si>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</si>
  <si>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</si>
  <si>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</si>
  <si>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</si>
  <si>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</si>
  <si>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</si>
  <si>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</si>
  <si>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</si>
  <si>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</si>
  <si>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</si>
  <si>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</si>
  <si>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</si>
  <si>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</si>
  <si>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</si>
  <si>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</si>
  <si>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</si>
  <si>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</si>
  <si>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</si>
  <si>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</si>
  <si>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</si>
  <si>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</si>
  <si>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</si>
  <si>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</si>
  <si>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</si>
  <si>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</si>
  <si>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</si>
  <si>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</si>
  <si>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</si>
  <si>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</si>
  <si>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</si>
  <si>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</si>
  <si>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</si>
  <si>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</si>
  <si>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</si>
  <si>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</si>
  <si>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</si>
  <si>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</si>
  <si>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</si>
  <si>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</si>
  <si>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</si>
  <si>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</si>
  <si>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</si>
  <si>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</si>
  <si>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</si>
  <si>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</si>
  <si>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</si>
  <si>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</si>
  <si>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</si>
  <si>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</si>
  <si>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</si>
  <si>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</si>
  <si>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</si>
  <si>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</si>
  <si>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</si>
  <si>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</si>
  <si>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</si>
  <si>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</si>
  <si>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</si>
  <si>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</si>
  <si>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</si>
  <si>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</si>
  <si>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</si>
  <si>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</si>
  <si>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</si>
  <si>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</si>
  <si>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</si>
  <si>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</si>
  <si>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</si>
  <si>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</si>
  <si>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</si>
  <si>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</si>
  <si>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</si>
  <si>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</si>
  <si>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</si>
  <si>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</si>
  <si>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</si>
  <si>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</si>
  <si>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</si>
  <si>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</si>
  <si>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</si>
  <si>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</si>
  <si>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</si>
  <si>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</si>
  <si>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</si>
  <si>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</si>
  <si>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</si>
  <si>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</si>
  <si>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</si>
  <si>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</si>
  <si>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</si>
  <si>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</si>
  <si>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</si>
  <si>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</si>
  <si>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</si>
  <si>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</si>
  <si>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</si>
  <si>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</si>
  <si>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</si>
  <si>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</si>
  <si>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</si>
  <si>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</si>
  <si>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</si>
  <si>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</si>
  <si>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</si>
  <si>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</si>
  <si>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</si>
  <si>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</si>
  <si>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</si>
  <si>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</si>
  <si>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</si>
  <si>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</si>
  <si>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</si>
  <si>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</si>
  <si>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</si>
  <si>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</si>
  <si>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</si>
  <si>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</si>
  <si>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</si>
  <si>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</si>
  <si>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</si>
  <si>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</si>
  <si>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</si>
  <si>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</si>
  <si>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</si>
  <si>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</si>
  <si>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</si>
  <si>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</si>
  <si>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</si>
  <si>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</si>
  <si>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</si>
  <si>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</si>
  <si>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</si>
  <si>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</si>
  <si>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</si>
  <si>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</si>
  <si>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</si>
  <si>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</si>
  <si>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</si>
  <si>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</si>
  <si>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</si>
  <si>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</si>
  <si>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</si>
  <si>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</si>
  <si>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</si>
  <si>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</si>
  <si>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</si>
  <si>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</si>
  <si>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</si>
  <si>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</si>
  <si>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</si>
  <si>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</si>
  <si>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</si>
  <si>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</si>
  <si>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</si>
  <si>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</si>
  <si>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</si>
  <si>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</si>
  <si>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</si>
  <si>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</si>
  <si>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</si>
  <si>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</si>
  <si>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</si>
  <si>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</si>
  <si>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</si>
  <si>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</si>
  <si>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</si>
  <si>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</si>
  <si>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</si>
  <si>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</si>
  <si>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</si>
  <si>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</si>
  <si>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</si>
  <si>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</si>
  <si>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</si>
  <si>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</si>
  <si>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</si>
  <si>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</si>
  <si>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</si>
  <si>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</si>
  <si>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</si>
  <si>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</si>
  <si>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</si>
  <si>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</si>
  <si>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</si>
  <si>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</si>
  <si>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</si>
  <si>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</si>
  <si>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</si>
  <si>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</si>
  <si>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</si>
  <si>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</si>
  <si>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</si>
  <si>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</si>
  <si>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</si>
  <si>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</si>
  <si>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</si>
  <si>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</si>
  <si>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</si>
  <si>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</si>
  <si>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</si>
  <si>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</si>
  <si>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</si>
  <si>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</si>
  <si>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</si>
  <si>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</si>
  <si>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</si>
  <si>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</si>
  <si>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</si>
  <si>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</si>
  <si>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</si>
  <si>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</si>
  <si>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</si>
  <si>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</si>
  <si>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</si>
  <si>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</si>
  <si>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</si>
  <si>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</si>
  <si>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</si>
  <si>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</si>
  <si>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</si>
  <si>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</si>
  <si>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</si>
  <si>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</si>
  <si>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</si>
  <si>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</si>
  <si>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</si>
  <si>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</si>
  <si>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</si>
  <si>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</si>
  <si>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</si>
  <si>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</si>
  <si>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</si>
  <si>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</si>
  <si>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</si>
  <si>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</si>
  <si>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</si>
  <si>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</si>
  <si>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</si>
  <si>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</si>
  <si>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</si>
  <si>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</si>
  <si>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</si>
  <si>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</si>
  <si>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</si>
  <si>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</si>
  <si>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</si>
  <si>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</si>
  <si>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</si>
  <si>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</si>
  <si>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</si>
  <si>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</si>
  <si>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</si>
  <si>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</si>
  <si>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</si>
  <si>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</si>
  <si>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</si>
  <si>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</si>
  <si>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</si>
  <si>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</si>
  <si>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</si>
  <si>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</si>
  <si>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</si>
  <si>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</si>
  <si>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</si>
  <si>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</si>
  <si>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</si>
  <si>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</si>
  <si>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</si>
  <si>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</si>
  <si>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</si>
  <si>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</si>
  <si>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</si>
  <si>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</si>
  <si>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</si>
  <si>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</si>
  <si>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</si>
  <si>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</si>
  <si>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</si>
  <si>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</si>
  <si>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</si>
  <si>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</si>
  <si>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</si>
  <si>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</si>
  <si>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</si>
  <si>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</si>
  <si>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</si>
  <si>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</si>
  <si>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</si>
  <si>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</si>
  <si>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</si>
  <si>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</si>
  <si>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</si>
  <si>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</si>
  <si>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</si>
  <si>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</si>
  <si>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</si>
  <si>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</si>
  <si>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</si>
  <si>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</si>
  <si>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</si>
  <si>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</si>
  <si>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</si>
  <si>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</si>
  <si>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</si>
  <si>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</si>
  <si>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</si>
  <si>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</si>
  <si>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</si>
  <si>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</si>
  <si>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</si>
  <si>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</si>
  <si>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</si>
  <si>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</si>
  <si>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</si>
  <si>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</si>
  <si>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</si>
  <si>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</si>
  <si>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</si>
  <si>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</si>
  <si>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</si>
  <si>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</si>
  <si>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</si>
  <si>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</si>
  <si>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</si>
  <si>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</si>
  <si>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</si>
  <si>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</si>
  <si>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</si>
  <si>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</si>
  <si>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</si>
  <si>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</si>
  <si>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</si>
  <si>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</si>
  <si>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</si>
  <si>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</si>
  <si>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</si>
  <si>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</si>
  <si>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</si>
  <si>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</si>
  <si>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</si>
  <si>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</si>
  <si>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</si>
  <si>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</si>
  <si>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</si>
  <si>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</si>
  <si>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</si>
  <si>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</si>
  <si>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</si>
  <si>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</si>
  <si>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</si>
  <si>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</si>
  <si>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</si>
  <si>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</si>
  <si>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</si>
  <si>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</si>
  <si>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</si>
  <si>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</si>
  <si>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</si>
  <si>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</si>
  <si>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</si>
  <si>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</si>
  <si>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</si>
  <si>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</si>
  <si>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</si>
  <si>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</si>
  <si>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</si>
  <si>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</si>
  <si>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</si>
  <si>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</si>
  <si>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</si>
  <si>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</si>
  <si>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</si>
  <si>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</si>
  <si>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</si>
  <si>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</si>
  <si>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</si>
  <si>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</si>
  <si>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</si>
  <si>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</si>
  <si>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</si>
  <si>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</si>
  <si>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</si>
  <si>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</si>
  <si>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</si>
  <si>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</si>
  <si>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</si>
  <si>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</si>
  <si>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</si>
  <si>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</si>
  <si>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</si>
  <si>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</si>
  <si>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</si>
  <si>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</si>
  <si>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</si>
  <si>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</si>
  <si>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</si>
  <si>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</si>
  <si>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</si>
  <si>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</si>
  <si>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</si>
  <si>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</si>
  <si>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</si>
  <si>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</si>
  <si>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</si>
  <si>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</si>
  <si>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</si>
  <si>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</si>
  <si>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</si>
  <si>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</si>
  <si>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</si>
  <si>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</si>
  <si>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</si>
  <si>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</si>
  <si>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</si>
  <si>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</si>
  <si>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</si>
  <si>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</si>
  <si>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</si>
  <si>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</si>
  <si>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</si>
  <si>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</si>
  <si>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</si>
  <si>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</si>
  <si>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</si>
  <si>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</si>
  <si>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</si>
  <si>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</si>
  <si>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</si>
  <si>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</si>
  <si>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</si>
  <si>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</si>
  <si>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</si>
  <si>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</si>
  <si>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</si>
  <si>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</si>
  <si>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</si>
  <si>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</si>
  <si>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</si>
  <si>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</si>
  <si>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</si>
  <si>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</si>
  <si>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</si>
  <si>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</si>
  <si>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</si>
  <si>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</si>
  <si>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</si>
  <si>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</si>
  <si>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</si>
  <si>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</si>
  <si>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</si>
  <si>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</si>
  <si>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</si>
  <si>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</si>
  <si>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</si>
  <si>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</si>
  <si>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</si>
  <si>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</si>
  <si>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</si>
  <si>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</si>
  <si>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</si>
  <si>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</si>
  <si>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</si>
  <si>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</si>
  <si>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</si>
  <si>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</si>
  <si>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</si>
  <si>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</si>
  <si>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</si>
  <si>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</si>
  <si>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</si>
  <si>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</si>
  <si>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</si>
  <si>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</si>
  <si>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</si>
  <si>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</si>
  <si>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</si>
  <si>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</si>
  <si>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</si>
  <si>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</si>
  <si>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</si>
  <si>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</si>
  <si>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</si>
  <si>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</si>
  <si>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</si>
  <si>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</si>
  <si>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</si>
  <si>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</si>
  <si>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</si>
  <si>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</si>
  <si>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</si>
  <si>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</si>
  <si>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</si>
  <si>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</si>
  <si>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</si>
  <si>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</si>
  <si>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</si>
  <si>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</si>
  <si>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</si>
  <si>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</si>
  <si>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</si>
  <si>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</si>
  <si>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</si>
  <si>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</si>
  <si>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</si>
  <si>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</si>
  <si>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</si>
  <si>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</si>
  <si>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</si>
  <si>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</si>
  <si>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</si>
  <si>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</si>
  <si>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</si>
  <si>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</si>
  <si>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</si>
  <si>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</si>
  <si>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</si>
  <si>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</si>
  <si>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</si>
  <si>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</si>
  <si>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</si>
  <si>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</si>
  <si>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</si>
  <si>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</si>
  <si>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</si>
  <si>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</si>
  <si>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</si>
  <si>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</si>
  <si>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</si>
  <si>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</si>
  <si>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</si>
  <si>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</si>
  <si>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</si>
  <si>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</si>
  <si>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</si>
  <si>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</si>
  <si>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</si>
  <si>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</si>
  <si>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</si>
  <si>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</si>
  <si>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</si>
  <si>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</si>
  <si>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</si>
  <si>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</si>
  <si>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</si>
  <si>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</si>
  <si>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</si>
  <si>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</si>
  <si>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</si>
  <si>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</si>
  <si>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</si>
  <si>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</si>
  <si>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</si>
  <si>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</si>
  <si>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</si>
  <si>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</si>
  <si>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</si>
  <si>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</si>
  <si>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</si>
  <si>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</si>
  <si>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</si>
  <si>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</si>
  <si>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</si>
  <si>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</si>
  <si>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</si>
  <si>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</si>
  <si>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</si>
  <si>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</si>
  <si>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</si>
  <si>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</si>
  <si>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</si>
  <si>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</si>
  <si>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</si>
  <si>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</si>
  <si>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</si>
  <si>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</si>
  <si>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</si>
  <si>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</si>
  <si>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</si>
  <si>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</si>
  <si>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</si>
  <si>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</si>
  <si>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</si>
  <si>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</si>
  <si>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</si>
  <si>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</si>
  <si>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</si>
  <si>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</si>
  <si>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</si>
  <si>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</si>
  <si>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</si>
  <si>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</si>
  <si>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</si>
  <si>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</si>
  <si>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</si>
  <si>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</si>
  <si>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</si>
  <si>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</si>
  <si>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</si>
  <si>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</si>
  <si>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</si>
  <si>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</si>
  <si>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</si>
  <si>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</si>
  <si>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</si>
  <si>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</si>
  <si>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</si>
  <si>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</si>
  <si>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</si>
  <si>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</si>
  <si>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</si>
  <si>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</si>
  <si>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</si>
  <si>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</si>
  <si>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</si>
  <si>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</si>
  <si>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</si>
  <si>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</si>
  <si>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</si>
  <si>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</si>
  <si>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</si>
  <si>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</si>
  <si>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</si>
  <si>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</si>
  <si>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</si>
  <si>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</si>
  <si>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</si>
  <si>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</si>
  <si>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</si>
  <si>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</si>
  <si>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</si>
  <si>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</si>
  <si>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</si>
  <si>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</si>
  <si>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</si>
  <si>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</si>
  <si>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</si>
  <si>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</si>
  <si>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</si>
  <si>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</si>
  <si>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</si>
  <si>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</si>
  <si>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</si>
  <si>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</si>
  <si>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</si>
  <si>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</si>
  <si>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</si>
  <si>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</si>
  <si>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</si>
  <si>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</si>
  <si>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</si>
  <si>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</si>
  <si>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</si>
  <si>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</si>
  <si>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</si>
  <si>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</si>
  <si>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</si>
  <si>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</si>
  <si>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</si>
  <si>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</si>
  <si>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</si>
  <si>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</si>
  <si>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</si>
  <si>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</si>
  <si>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</si>
  <si>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</si>
  <si>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</si>
  <si>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</si>
  <si>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</si>
  <si>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</si>
  <si>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</si>
  <si>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</si>
  <si>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</si>
  <si>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</si>
  <si>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</si>
  <si>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</si>
  <si>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</si>
  <si>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</si>
  <si>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</si>
  <si>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</si>
  <si>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</si>
  <si>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</si>
  <si>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</si>
  <si>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</si>
  <si>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</si>
  <si>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</si>
  <si>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</si>
  <si>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</si>
  <si>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</si>
  <si>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</si>
  <si>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</si>
  <si>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</si>
  <si>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</si>
  <si>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</si>
  <si>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</si>
  <si>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</si>
  <si>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</si>
  <si>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</si>
  <si>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</si>
  <si>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</si>
  <si>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</si>
  <si>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</si>
  <si>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</si>
  <si>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</si>
  <si>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</si>
  <si>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</si>
  <si>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</si>
  <si>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</si>
  <si>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</si>
  <si>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</si>
  <si>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</si>
  <si>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</si>
  <si>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</si>
  <si>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</si>
  <si>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</si>
  <si>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</si>
  <si>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</si>
  <si>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</si>
  <si>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</si>
  <si>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</si>
  <si>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</si>
  <si>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</si>
  <si>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</si>
  <si>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</si>
  <si>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</si>
  <si>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</si>
  <si>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</si>
  <si>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</si>
  <si>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</si>
  <si>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</si>
  <si>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</si>
  <si>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</si>
  <si>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</si>
  <si>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</si>
  <si>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</si>
  <si>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</si>
  <si>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</si>
  <si>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</si>
  <si>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</si>
  <si>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</si>
  <si>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</si>
  <si>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</si>
  <si>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</si>
  <si>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</si>
  <si>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</si>
  <si>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</si>
  <si>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</si>
  <si>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</si>
  <si>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</si>
  <si>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</si>
  <si>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</si>
  <si>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</si>
  <si>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</si>
  <si>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</si>
  <si>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</si>
  <si>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</si>
  <si>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</si>
  <si>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</si>
  <si>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</si>
  <si>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</si>
  <si>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</si>
  <si>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</si>
  <si>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</si>
  <si>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</si>
  <si>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</si>
  <si>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</si>
  <si>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</si>
  <si>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</si>
  <si>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</si>
  <si>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</si>
  <si>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</si>
  <si>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</si>
  <si>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</si>
  <si>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</si>
  <si>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</si>
  <si>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</si>
  <si>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</si>
  <si>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</si>
  <si>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</si>
  <si>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</si>
  <si>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</si>
  <si>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</si>
  <si>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</si>
  <si>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</si>
  <si>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</si>
  <si>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</si>
  <si>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</si>
  <si>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</si>
  <si>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</si>
  <si>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</si>
  <si>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</si>
  <si>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</si>
  <si>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</si>
  <si>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</si>
  <si>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</si>
  <si>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</si>
  <si>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</si>
  <si>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</si>
  <si>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</si>
  <si>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</si>
  <si>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</si>
  <si>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</si>
  <si>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</si>
  <si>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</si>
  <si>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</si>
  <si>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</si>
  <si>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</si>
  <si>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</si>
  <si>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</si>
  <si>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</si>
  <si>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</si>
  <si>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</si>
  <si>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</si>
  <si>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</si>
  <si>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</si>
  <si>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</si>
  <si>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</si>
  <si>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</si>
  <si>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</si>
  <si>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</si>
  <si>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</si>
  <si>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</si>
  <si>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</si>
  <si>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</si>
  <si>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</si>
  <si>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</si>
  <si>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</si>
  <si>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</si>
  <si>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</si>
  <si>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</si>
  <si>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</si>
  <si>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</si>
  <si>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</si>
  <si>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</si>
  <si>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</si>
  <si>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</si>
  <si>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</si>
  <si>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</si>
  <si>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</si>
  <si>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</si>
  <si>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</si>
  <si>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</si>
  <si>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</si>
  <si>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</si>
  <si>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</si>
  <si>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</si>
  <si>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</si>
  <si>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</si>
  <si>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</si>
  <si>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</si>
  <si>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</si>
  <si>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</si>
  <si>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</si>
  <si>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</si>
  <si>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</si>
  <si>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</si>
  <si>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</si>
  <si>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</si>
  <si>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</si>
  <si>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</si>
  <si>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</si>
  <si>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</si>
  <si>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</si>
  <si>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</si>
  <si>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</si>
  <si>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</si>
  <si>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</si>
  <si>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</si>
  <si>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</si>
  <si>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</si>
  <si>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</si>
  <si>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</si>
  <si>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</si>
  <si>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</si>
  <si>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</si>
  <si>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</si>
  <si>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</si>
  <si>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</si>
  <si>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</si>
  <si>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</si>
  <si>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</si>
  <si>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</si>
  <si>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</si>
  <si>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</si>
  <si>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</si>
  <si>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</si>
  <si>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</si>
  <si>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</si>
  <si>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</si>
  <si>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</si>
  <si>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</si>
  <si>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</si>
  <si>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</si>
  <si>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</si>
  <si>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</si>
  <si>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</si>
  <si>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</si>
  <si>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</si>
  <si>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</si>
  <si>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</si>
  <si>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</si>
  <si>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</si>
  <si>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</si>
  <si>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</si>
  <si>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</si>
  <si>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</si>
  <si>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</si>
  <si>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</si>
  <si>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</si>
  <si>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</si>
  <si>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</si>
  <si>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</si>
  <si>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</si>
  <si>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</si>
  <si>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</si>
  <si>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</si>
  <si>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</si>
  <si>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</si>
  <si>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</si>
  <si>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</si>
  <si>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</si>
  <si>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</si>
  <si>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</si>
  <si>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</si>
  <si>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</si>
  <si>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</si>
  <si>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</si>
  <si>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</si>
  <si>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</si>
  <si>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</si>
  <si>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</si>
  <si>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</si>
  <si>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</si>
  <si>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</si>
  <si>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</si>
  <si>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</si>
  <si>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</si>
  <si>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</si>
  <si>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</si>
  <si>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</si>
  <si>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</si>
  <si>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</si>
  <si>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</si>
  <si>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</si>
  <si>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</si>
  <si>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</si>
  <si>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</si>
  <si>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</si>
  <si>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</si>
  <si>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</si>
  <si>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</si>
  <si>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</si>
  <si>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</si>
  <si>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</si>
  <si>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</si>
  <si>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</si>
  <si>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</si>
  <si>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</si>
  <si>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</si>
  <si>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</si>
  <si>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</si>
  <si>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</si>
  <si>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</si>
  <si>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</si>
  <si>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</si>
  <si>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</si>
  <si>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</si>
  <si>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</si>
  <si>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</si>
  <si>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</si>
  <si>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</si>
  <si>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</si>
  <si>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</si>
  <si>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</si>
  <si>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</si>
  <si>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</si>
  <si>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</si>
  <si>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</si>
  <si>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</si>
  <si>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</si>
  <si>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</si>
  <si>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</si>
  <si>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</si>
  <si>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</si>
  <si>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</si>
  <si>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</si>
  <si>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</si>
  <si>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</si>
  <si>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</si>
  <si>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</si>
  <si>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</si>
  <si>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</si>
  <si>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</si>
  <si>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</si>
  <si>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</si>
  <si>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</si>
  <si>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</si>
  <si>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</si>
  <si>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</si>
  <si>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</si>
  <si>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</si>
  <si>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</si>
  <si>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</si>
  <si>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</si>
  <si>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</si>
  <si>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</si>
  <si>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</si>
  <si>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</si>
  <si>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</si>
  <si>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</si>
  <si>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</si>
  <si>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</si>
  <si>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</si>
  <si>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</si>
  <si>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</si>
  <si>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</si>
  <si>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</si>
  <si>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</si>
  <si>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</si>
  <si>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</si>
  <si>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</si>
  <si>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</si>
  <si>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</si>
  <si>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</si>
  <si>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</si>
  <si>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</si>
  <si>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</si>
  <si>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</si>
  <si>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</si>
  <si>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</si>
  <si>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</si>
  <si>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</si>
  <si>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</si>
  <si>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</si>
  <si>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</si>
  <si>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</si>
  <si>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</si>
  <si>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</si>
  <si>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</si>
  <si>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</si>
  <si>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</si>
  <si>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</si>
  <si>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</si>
  <si>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</si>
  <si>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</si>
  <si>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</si>
  <si>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</si>
  <si>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</si>
  <si>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</si>
  <si>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</si>
  <si>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</si>
  <si>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</si>
  <si>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</si>
  <si>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</si>
  <si>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</si>
  <si>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</si>
  <si>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</si>
  <si>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</si>
  <si>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</si>
  <si>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</si>
  <si>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</si>
  <si>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</si>
  <si>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</si>
  <si>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</si>
  <si>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</si>
  <si>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</si>
  <si>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</si>
  <si>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</si>
  <si>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</si>
  <si>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</si>
  <si>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</si>
  <si>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</si>
  <si>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</si>
  <si>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</si>
  <si>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</si>
  <si>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</si>
  <si>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</si>
  <si>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</si>
  <si>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</si>
  <si>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</si>
  <si>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</si>
  <si>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</si>
  <si>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</si>
  <si>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</si>
  <si>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</si>
  <si>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</si>
  <si>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</si>
  <si>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</si>
  <si>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</si>
  <si>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</si>
  <si>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</si>
  <si>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</si>
  <si>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</si>
  <si>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</si>
  <si>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</si>
  <si>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</si>
  <si>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</si>
  <si>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</si>
  <si>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</si>
  <si>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</si>
  <si>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</si>
  <si>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</si>
  <si>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</si>
  <si>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</si>
  <si>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</si>
  <si>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</si>
  <si>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</si>
  <si>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</si>
  <si>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</si>
  <si>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</si>
  <si>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</si>
  <si>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</si>
  <si>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</si>
  <si>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</si>
  <si>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</si>
  <si>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</si>
  <si>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</si>
  <si>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</si>
  <si>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</si>
  <si>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</si>
  <si>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</si>
  <si>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</si>
  <si>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</si>
  <si>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</si>
  <si>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</si>
  <si>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</si>
  <si>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</si>
  <si>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</si>
  <si>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</si>
  <si>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</si>
  <si>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</si>
  <si>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</si>
  <si>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</si>
  <si>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</si>
  <si>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</si>
  <si>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</si>
  <si>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</si>
  <si>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</si>
  <si>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</si>
  <si>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</si>
  <si>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</si>
  <si>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</si>
  <si>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</si>
  <si>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</si>
  <si>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</si>
  <si>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</si>
  <si>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</si>
  <si>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</si>
  <si>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</si>
  <si>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</si>
  <si>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</si>
  <si>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</si>
  <si>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</si>
  <si>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</si>
  <si>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</si>
  <si>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</si>
  <si>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</si>
  <si>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</si>
  <si>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</si>
  <si>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</si>
  <si>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</si>
  <si>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</si>
  <si>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</si>
  <si>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</si>
  <si>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</si>
  <si>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</si>
  <si>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</si>
  <si>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</si>
  <si>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</si>
  <si>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</si>
  <si>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</si>
  <si>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</si>
  <si>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</si>
  <si>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</si>
  <si>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</si>
  <si>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</si>
  <si>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</si>
  <si>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</si>
  <si>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</si>
  <si>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</si>
  <si>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</si>
  <si>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</si>
  <si>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</si>
  <si>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</si>
  <si>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</si>
  <si>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</si>
  <si>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</si>
  <si>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</si>
  <si>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</si>
  <si>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</si>
  <si>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</si>
  <si>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</si>
  <si>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</si>
  <si>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</si>
  <si>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</si>
  <si>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</si>
  <si>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</si>
  <si>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</si>
  <si>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</si>
  <si>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</si>
  <si>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</si>
  <si>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</si>
  <si>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</si>
  <si>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</si>
  <si>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</si>
  <si>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</si>
  <si>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</si>
  <si>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</si>
  <si>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</si>
  <si>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</si>
  <si>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</si>
  <si>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</si>
  <si>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</si>
  <si>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</si>
  <si>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</si>
  <si>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</si>
  <si>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</si>
  <si>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</si>
  <si>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</si>
  <si>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</si>
  <si>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</si>
  <si>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</si>
  <si>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</si>
  <si>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</si>
  <si>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</si>
  <si>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</si>
  <si>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</si>
  <si>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</si>
  <si>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</si>
  <si>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</si>
  <si>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</si>
  <si>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</si>
  <si>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</si>
  <si>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</si>
  <si>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</si>
  <si>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</si>
  <si>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</si>
  <si>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</si>
  <si>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</si>
  <si>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</si>
  <si>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</si>
  <si>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</si>
  <si>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</si>
  <si>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</si>
  <si>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</si>
  <si>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</si>
  <si>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</si>
  <si>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</si>
  <si>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</si>
  <si>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</si>
  <si>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</si>
  <si>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</si>
  <si>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</si>
  <si>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</si>
  <si>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</si>
  <si>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</si>
  <si>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</si>
  <si>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</si>
  <si>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</si>
  <si>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</si>
  <si>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</si>
  <si>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</si>
  <si>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</si>
  <si>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</si>
  <si>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</si>
  <si>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</si>
  <si>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</si>
  <si>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</si>
  <si>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</si>
  <si>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</si>
  <si>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</si>
  <si>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</si>
  <si>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</si>
  <si>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</si>
  <si>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</si>
  <si>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</si>
  <si>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</si>
  <si>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</si>
  <si>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</si>
  <si>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</si>
  <si>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</si>
  <si>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</si>
  <si>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</si>
  <si>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</si>
  <si>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</si>
  <si>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</si>
  <si>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</si>
  <si>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</si>
  <si>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</si>
  <si>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</si>
  <si>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</si>
  <si>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</si>
  <si>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</si>
  <si>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</si>
  <si>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</si>
  <si>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</si>
  <si>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</si>
  <si>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</si>
  <si>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</si>
  <si>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</si>
  <si>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</si>
  <si>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</si>
  <si>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</si>
  <si>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</si>
  <si>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</si>
  <si>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</si>
  <si>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</si>
  <si>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</si>
  <si>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</si>
  <si>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</si>
  <si>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</si>
  <si>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</si>
  <si>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</si>
  <si>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</si>
  <si>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</si>
  <si>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</si>
  <si>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</si>
  <si>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</si>
  <si>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</si>
  <si>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</si>
  <si>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</si>
  <si>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</si>
  <si>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</si>
  <si>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</si>
  <si>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</si>
  <si>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</si>
  <si>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</si>
  <si>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</si>
  <si>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</si>
  <si>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</si>
  <si>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</si>
  <si>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</si>
  <si>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</si>
  <si>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</si>
  <si>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</si>
  <si>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</si>
  <si>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</si>
  <si>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</si>
  <si>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</si>
  <si>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</si>
  <si>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</si>
  <si>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</si>
  <si>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</si>
  <si>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</si>
  <si>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</si>
  <si>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</si>
  <si>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</si>
  <si>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</si>
  <si>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</si>
  <si>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</si>
  <si>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</si>
  <si>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</si>
  <si>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</si>
  <si>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</si>
  <si>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</si>
  <si>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</si>
  <si>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</si>
  <si>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</si>
  <si>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</si>
  <si>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</si>
  <si>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</si>
  <si>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</si>
  <si>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</si>
  <si>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</si>
  <si>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</si>
  <si>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</si>
  <si>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</si>
  <si>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</si>
  <si>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</si>
  <si>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</si>
  <si>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</si>
  <si>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</si>
  <si>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</si>
  <si>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</si>
  <si>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</si>
  <si>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</si>
  <si>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</si>
  <si>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</si>
  <si>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</si>
  <si>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</si>
  <si>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</si>
  <si>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</si>
  <si>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</si>
  <si>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</si>
  <si>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</si>
  <si>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</si>
  <si>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</si>
  <si>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</si>
  <si>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</si>
  <si>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</si>
  <si>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</si>
  <si>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</si>
  <si>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</si>
  <si>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</si>
  <si>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</si>
  <si>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</si>
  <si>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</si>
  <si>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</si>
  <si>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</si>
  <si>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</si>
  <si>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</si>
  <si>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</si>
  <si>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</si>
  <si>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</si>
  <si>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</si>
  <si>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</si>
  <si>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</si>
  <si>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</si>
  <si>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</si>
  <si>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</si>
  <si>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</si>
  <si>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</si>
  <si>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</si>
  <si>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</si>
  <si>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</si>
  <si>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</si>
  <si>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</si>
  <si>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</si>
  <si>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</si>
  <si>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</si>
  <si>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</si>
  <si>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</si>
  <si>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</si>
  <si>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</si>
  <si>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</si>
  <si>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</si>
  <si>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</si>
  <si>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</si>
  <si>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</si>
  <si>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</si>
  <si>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</si>
  <si>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</si>
  <si>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</si>
  <si>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</si>
  <si>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</si>
  <si>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</si>
  <si>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</si>
  <si>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</si>
  <si>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</si>
  <si>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</si>
  <si>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</si>
  <si>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</si>
  <si>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</si>
  <si>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</si>
  <si>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</si>
  <si>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</si>
  <si>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</si>
  <si>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</si>
  <si>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</si>
  <si>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</si>
  <si>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</si>
  <si>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</si>
  <si>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</si>
  <si>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</si>
  <si>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</si>
  <si>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</si>
  <si>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</si>
  <si>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</si>
  <si>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</si>
  <si>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</si>
  <si>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</si>
  <si>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</si>
  <si>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</si>
  <si>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</si>
  <si>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</si>
  <si>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</si>
  <si>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</si>
  <si>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</si>
  <si>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</si>
  <si>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</si>
  <si>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</si>
  <si>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</si>
  <si>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</si>
  <si>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</si>
  <si>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</si>
  <si>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</si>
  <si>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</si>
  <si>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</si>
  <si>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</si>
  <si>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</si>
  <si>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</si>
  <si>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</si>
  <si>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</si>
  <si>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</si>
  <si>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</si>
  <si>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</si>
  <si>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</si>
  <si>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</si>
  <si>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</si>
  <si>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</si>
  <si>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</si>
  <si>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</si>
  <si>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</si>
  <si>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</si>
  <si>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</si>
  <si>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</si>
  <si>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</si>
  <si>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</si>
  <si>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</si>
  <si>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</si>
  <si>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</si>
  <si>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</si>
  <si>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</si>
  <si>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</si>
  <si>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</si>
  <si>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</si>
  <si>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</si>
  <si>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</si>
  <si>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</si>
  <si>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</si>
  <si>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</si>
  <si>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</si>
  <si>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</si>
  <si>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</si>
  <si>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</si>
  <si>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</si>
  <si>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</si>
  <si>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</si>
  <si>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</si>
  <si>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</si>
  <si>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</si>
  <si>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</si>
  <si>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</si>
  <si>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</si>
  <si>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</si>
  <si>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</si>
  <si>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</si>
  <si>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</si>
  <si>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</si>
  <si>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</si>
  <si>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</si>
  <si>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</si>
  <si>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</si>
  <si>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</si>
  <si>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</si>
  <si>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</si>
  <si>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</si>
  <si>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</si>
  <si>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</si>
  <si>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</si>
  <si>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</si>
  <si>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</si>
  <si>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</si>
  <si>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</si>
  <si>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</si>
  <si>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</si>
  <si>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</si>
  <si>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</si>
  <si>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</si>
  <si>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</si>
  <si>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</si>
  <si>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</si>
  <si>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</si>
  <si>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</si>
  <si>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</si>
  <si>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</si>
  <si>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</si>
  <si>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</si>
  <si>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</si>
  <si>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</si>
  <si>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</si>
  <si>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</si>
  <si>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</si>
  <si>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</si>
  <si>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</si>
  <si>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</si>
  <si>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</si>
  <si>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</si>
  <si>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</si>
  <si>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</si>
  <si>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</si>
  <si>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</si>
  <si>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</si>
  <si>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</si>
  <si>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</si>
  <si>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</si>
  <si>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</si>
  <si>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</si>
  <si>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</si>
  <si>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</si>
  <si>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</si>
  <si>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</si>
  <si>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</si>
  <si>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</si>
  <si>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</si>
  <si>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</si>
  <si>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</si>
  <si>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</si>
  <si>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</si>
  <si>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</si>
  <si>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</si>
  <si>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</si>
  <si>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</si>
  <si>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</si>
  <si>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</si>
  <si>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</si>
  <si>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</si>
  <si>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</si>
  <si>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</si>
  <si>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</si>
  <si>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</si>
  <si>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</si>
  <si>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</si>
  <si>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</si>
  <si>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</si>
  <si>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</si>
  <si>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</si>
  <si>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</si>
  <si>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</si>
  <si>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</si>
  <si>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</si>
  <si>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</si>
  <si>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</si>
  <si>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</si>
  <si>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</si>
  <si>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</si>
  <si>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</si>
  <si>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</si>
  <si>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</si>
  <si>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</si>
  <si>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</si>
  <si>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</si>
  <si>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</si>
  <si>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</si>
  <si>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</si>
  <si>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</si>
  <si>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</si>
  <si>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</si>
  <si>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</si>
  <si>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</si>
  <si>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</si>
  <si>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</si>
  <si>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</si>
  <si>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</si>
  <si>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</si>
  <si>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</si>
  <si>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</si>
  <si>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</si>
  <si>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</si>
  <si>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</si>
  <si>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</si>
  <si>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</si>
  <si>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</si>
  <si>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</si>
  <si>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</si>
  <si>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</si>
  <si>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</si>
  <si>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</si>
  <si>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</si>
  <si>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</si>
  <si>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</si>
  <si>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</si>
  <si>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</si>
  <si>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</si>
  <si>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</si>
  <si>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</si>
  <si>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</si>
  <si>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</si>
  <si>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</si>
  <si>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</si>
  <si>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</si>
  <si>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</si>
  <si>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</si>
  <si>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</si>
  <si>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</si>
  <si>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</si>
  <si>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</si>
  <si>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</si>
  <si>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</si>
  <si>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</si>
  <si>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</si>
  <si>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</si>
  <si>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</si>
  <si>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</si>
  <si>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</si>
  <si>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</si>
  <si>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</si>
  <si>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</si>
  <si>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</si>
  <si>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</si>
  <si>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</si>
  <si>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</si>
  <si>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</si>
  <si>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</si>
  <si>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</si>
  <si>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</si>
  <si>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</si>
  <si>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</si>
  <si>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</si>
  <si>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</si>
  <si>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</si>
  <si>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</si>
  <si>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</si>
  <si>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</si>
  <si>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</si>
  <si>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</si>
  <si>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</si>
  <si>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</si>
  <si>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</si>
  <si>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</si>
  <si>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</si>
  <si>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</si>
  <si>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</si>
  <si>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</si>
  <si>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</si>
  <si>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</si>
  <si>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</si>
  <si>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</si>
  <si>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</si>
  <si>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</si>
  <si>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</si>
  <si>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</si>
  <si>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</si>
  <si>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</si>
  <si>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</si>
  <si>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</si>
  <si>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</si>
  <si>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</si>
  <si>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</si>
  <si>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</si>
  <si>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</si>
  <si>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</si>
  <si>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</si>
  <si>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</si>
  <si>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</si>
  <si>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</si>
  <si>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</si>
  <si>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</si>
  <si>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</si>
  <si>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</si>
  <si>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</si>
  <si>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</si>
  <si>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</si>
  <si>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</si>
  <si>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</si>
  <si>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</si>
  <si>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</si>
  <si>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</si>
  <si>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</si>
  <si>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</si>
  <si>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</si>
  <si>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</si>
  <si>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</si>
  <si>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</si>
  <si>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</si>
  <si>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</si>
  <si>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</si>
  <si>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</si>
  <si>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</si>
  <si>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</si>
  <si>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</si>
  <si>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</si>
  <si>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</si>
  <si>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</si>
  <si>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</si>
  <si>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</si>
  <si>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</si>
  <si>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</si>
  <si>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</si>
  <si>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</si>
  <si>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</si>
  <si>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</si>
  <si>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</si>
  <si>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</si>
  <si>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</si>
  <si>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</si>
  <si>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</si>
  <si>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</si>
  <si>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</si>
  <si>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</si>
  <si>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</si>
  <si>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</si>
  <si>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</si>
  <si>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</si>
  <si>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</si>
  <si>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</si>
  <si>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</si>
  <si>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</si>
  <si>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</si>
  <si>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</si>
  <si>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</si>
  <si>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</si>
  <si>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</si>
  <si>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</si>
  <si>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</si>
  <si>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</si>
  <si>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</si>
  <si>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</si>
  <si>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</si>
  <si>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</si>
  <si>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</si>
  <si>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</si>
  <si>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</si>
  <si>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</si>
  <si>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</si>
  <si>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</si>
  <si>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</si>
  <si>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</si>
  <si>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</si>
  <si>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</si>
  <si>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</si>
  <si>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</si>
  <si>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</si>
  <si>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</si>
  <si>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</si>
  <si>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</si>
  <si>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</si>
  <si>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</si>
  <si>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</si>
  <si>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</si>
  <si>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</si>
  <si>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</si>
  <si>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</si>
  <si>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</si>
  <si>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</si>
  <si>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</si>
  <si>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</si>
  <si>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</si>
  <si>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</si>
  <si>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</si>
  <si>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</si>
  <si>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</si>
  <si>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</si>
  <si>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</si>
  <si>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</si>
  <si>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</si>
  <si>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</si>
  <si>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</si>
  <si>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</si>
  <si>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</si>
  <si>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</si>
  <si>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</si>
  <si>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</si>
  <si>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</si>
  <si>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</si>
  <si>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</si>
  <si>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</si>
  <si>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</si>
  <si>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</si>
  <si>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</si>
  <si>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</si>
  <si>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</si>
  <si>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</si>
  <si>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</si>
  <si>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</si>
  <si>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</si>
  <si>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</si>
  <si>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</si>
  <si>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</si>
  <si>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</si>
  <si>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</si>
  <si>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</si>
  <si>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</si>
  <si>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</si>
  <si>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</si>
  <si>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</si>
  <si>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</si>
  <si>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</si>
  <si>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</si>
  <si>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</si>
  <si>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</si>
  <si>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</si>
  <si>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</si>
  <si>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</si>
  <si>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</si>
  <si>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</si>
  <si>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</si>
  <si>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</si>
  <si>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</si>
  <si>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</si>
  <si>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</si>
  <si>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</si>
  <si>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</si>
  <si>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</si>
  <si>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</si>
  <si>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</si>
  <si>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</si>
  <si>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</si>
  <si>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</si>
  <si>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</si>
  <si>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</si>
  <si>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</si>
  <si>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</si>
  <si>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</si>
  <si>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</si>
  <si>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</si>
  <si>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</si>
  <si>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</si>
  <si>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</si>
  <si>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</si>
  <si>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</si>
  <si>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</si>
  <si>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</si>
  <si>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</si>
  <si>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</si>
  <si>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</si>
  <si>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</si>
  <si>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</si>
  <si>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</si>
  <si>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</si>
  <si>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</si>
  <si>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</si>
  <si>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</si>
  <si>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</si>
  <si>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</si>
  <si>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</si>
  <si>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</si>
  <si>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</si>
  <si>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</si>
  <si>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</si>
  <si>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</si>
  <si>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</si>
  <si>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</si>
  <si>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</si>
  <si>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</si>
  <si>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</si>
  <si>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</si>
  <si>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</si>
  <si>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</si>
  <si>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</si>
  <si>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</si>
  <si>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</si>
  <si>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</si>
  <si>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</si>
  <si>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</si>
  <si>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</si>
  <si>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</si>
  <si>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</si>
  <si>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</si>
  <si>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</si>
  <si>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</si>
  <si>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</si>
  <si>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</si>
  <si>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</si>
  <si>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</si>
  <si>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</si>
  <si>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</si>
  <si>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</si>
  <si>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</si>
  <si>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</si>
  <si>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</si>
  <si>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</si>
  <si>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</si>
  <si>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</si>
  <si>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</si>
  <si>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</si>
  <si>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</si>
  <si>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</si>
  <si>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</si>
  <si>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</si>
  <si>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</si>
  <si>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</si>
  <si>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</si>
  <si>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</si>
  <si>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</si>
  <si>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</si>
  <si>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</si>
  <si>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</si>
  <si>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</si>
  <si>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</si>
  <si>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</si>
  <si>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</si>
  <si>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</si>
  <si>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</si>
  <si>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</si>
  <si>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</si>
  <si>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</si>
  <si>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</si>
  <si>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</si>
  <si>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</si>
  <si>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</si>
  <si>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</si>
  <si>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</si>
  <si>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</si>
  <si>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</si>
  <si>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</si>
  <si>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</si>
  <si>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</si>
  <si>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</si>
  <si>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</si>
  <si>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</si>
  <si>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</si>
  <si>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</si>
  <si>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</si>
  <si>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</si>
  <si>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</si>
  <si>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</si>
  <si>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</si>
  <si>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</si>
  <si>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</si>
  <si>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</si>
  <si>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</si>
  <si>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</si>
  <si>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</si>
  <si>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</si>
  <si>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</si>
  <si>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</si>
  <si>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</si>
  <si>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</si>
  <si>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</si>
  <si>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</si>
  <si>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</si>
  <si>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</si>
  <si>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</si>
  <si>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</si>
  <si>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</si>
  <si>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</si>
  <si>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</si>
  <si>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</si>
  <si>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</si>
  <si>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</si>
  <si>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</si>
  <si>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</si>
  <si>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</si>
  <si>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</si>
  <si>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</si>
  <si>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</si>
  <si>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</si>
  <si>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</si>
  <si>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</si>
  <si>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</si>
  <si>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</si>
  <si>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</si>
  <si>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</si>
  <si>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</si>
  <si>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</si>
  <si>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</si>
  <si>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</si>
  <si>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</si>
  <si>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</si>
  <si>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</si>
  <si>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</si>
  <si>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</si>
  <si>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</si>
  <si>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</si>
  <si>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</si>
  <si>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</si>
  <si>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</si>
  <si>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</si>
  <si>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</si>
  <si>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</si>
  <si>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</si>
  <si>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</si>
  <si>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</si>
  <si>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</si>
  <si>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</si>
  <si>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</si>
  <si>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</si>
  <si>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</si>
  <si>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</si>
  <si>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</si>
  <si>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</si>
  <si>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</si>
  <si>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</si>
  <si>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</si>
  <si>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</si>
  <si>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</si>
  <si>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</si>
  <si>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</si>
  <si>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</si>
  <si>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</si>
  <si>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</si>
  <si>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</si>
  <si>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</si>
  <si>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</si>
  <si>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</si>
  <si>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</si>
  <si>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</si>
  <si>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</si>
  <si>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</si>
  <si>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</si>
  <si>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</si>
  <si>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</si>
  <si>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</si>
  <si>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</si>
  <si>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</si>
  <si>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</si>
  <si>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</si>
  <si>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</si>
  <si>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</si>
  <si>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</si>
  <si>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</si>
  <si>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</si>
  <si>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</si>
  <si>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</si>
  <si>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</si>
  <si>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</si>
  <si>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</si>
  <si>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</si>
  <si>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</si>
  <si>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</si>
  <si>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</si>
  <si>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</si>
  <si>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</si>
  <si>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</si>
  <si>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</si>
  <si>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</si>
  <si>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</si>
  <si>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</si>
  <si>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</si>
  <si>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</si>
  <si>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</si>
  <si>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</si>
  <si>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</si>
  <si>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</si>
  <si>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</si>
  <si>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</si>
  <si>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</si>
  <si>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</si>
  <si>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</si>
  <si>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</si>
  <si>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</si>
  <si>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</si>
  <si>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</si>
  <si>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</si>
  <si>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</si>
  <si>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</si>
  <si>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</si>
  <si>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</si>
  <si>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</si>
  <si>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</si>
  <si>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</si>
  <si>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</si>
  <si>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</si>
  <si>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</si>
  <si>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</si>
  <si>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</si>
  <si>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</si>
  <si>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</si>
  <si>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</si>
  <si>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</si>
  <si>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</si>
  <si>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</si>
  <si>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</si>
  <si>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</si>
  <si>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</si>
  <si>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</si>
  <si>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</si>
  <si>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</si>
  <si>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</si>
  <si>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</si>
  <si>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</si>
  <si>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</si>
  <si>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</si>
  <si>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</si>
  <si>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</si>
  <si>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</si>
  <si>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</si>
  <si>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</si>
  <si>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</si>
  <si>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</si>
  <si>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</si>
  <si>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</si>
  <si>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</si>
  <si>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</si>
  <si>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</si>
  <si>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</si>
  <si>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</si>
  <si>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</si>
  <si>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</si>
  <si>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</si>
  <si>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</si>
  <si>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</si>
  <si>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</si>
  <si>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</si>
  <si>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</si>
  <si>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</si>
  <si>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</si>
  <si>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</si>
  <si>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</si>
  <si>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</si>
  <si>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</si>
  <si>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</si>
  <si>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</si>
  <si>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</si>
  <si>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</si>
  <si>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</si>
  <si>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</si>
  <si>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</si>
  <si>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</si>
  <si>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</si>
  <si>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</si>
  <si>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</si>
  <si>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</si>
  <si>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</si>
  <si>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</si>
  <si>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</si>
  <si>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</si>
  <si>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</si>
  <si>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</si>
  <si>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</si>
  <si>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</si>
  <si>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</si>
  <si>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</si>
  <si>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</si>
  <si>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</si>
  <si>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</si>
  <si>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</si>
  <si>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</si>
  <si>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</si>
  <si>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</si>
  <si>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</si>
  <si>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</si>
  <si>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</si>
  <si>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</si>
  <si>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</si>
  <si>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</si>
  <si>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</si>
  <si>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</si>
  <si>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</si>
  <si>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</si>
  <si>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</si>
  <si>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</si>
  <si>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</si>
  <si>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</si>
  <si>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</si>
  <si>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</si>
  <si>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</si>
  <si>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</si>
  <si>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</si>
  <si>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</si>
  <si>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</si>
  <si>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</si>
  <si>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</si>
  <si>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</si>
  <si>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</si>
  <si>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</si>
  <si>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</si>
  <si>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</si>
  <si>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</si>
  <si>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</si>
  <si>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</si>
  <si>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</si>
  <si>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</si>
  <si>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</si>
  <si>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</si>
  <si>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</si>
  <si>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</si>
  <si>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</si>
  <si>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</si>
  <si>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</si>
  <si>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</si>
  <si>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</si>
  <si>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</si>
  <si>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</si>
  <si>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</si>
  <si>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</si>
  <si>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</si>
  <si>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</si>
  <si>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</si>
  <si>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</si>
  <si>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</si>
  <si>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</si>
  <si>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</si>
  <si>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</si>
  <si>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</si>
  <si>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</si>
  <si>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</si>
  <si>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</si>
  <si>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</si>
  <si>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</si>
  <si>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</si>
  <si>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</si>
  <si>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</si>
  <si>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</si>
  <si>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</si>
  <si>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</si>
  <si>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</si>
  <si>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</si>
  <si>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</si>
  <si>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</si>
  <si>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</si>
  <si>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</si>
  <si>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</si>
  <si>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</si>
  <si>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</si>
  <si>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</si>
  <si>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</si>
  <si>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</si>
  <si>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</si>
  <si>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</si>
  <si>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</si>
  <si>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</si>
  <si>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</si>
  <si>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</si>
  <si>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</si>
  <si>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</si>
  <si>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</si>
  <si>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</si>
  <si>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</si>
  <si>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</si>
  <si>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</si>
  <si>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</si>
  <si>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</si>
  <si>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</si>
  <si>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</si>
  <si>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</si>
  <si>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</si>
  <si>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</si>
  <si>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</si>
  <si>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</si>
  <si>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</si>
  <si>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</si>
  <si>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</si>
  <si>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</si>
  <si>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</si>
  <si>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</si>
  <si>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</si>
  <si>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</si>
  <si>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</si>
  <si>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</si>
  <si>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</si>
  <si>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</si>
  <si>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</si>
  <si>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</si>
  <si>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</si>
  <si>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</si>
  <si>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</si>
  <si>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</si>
  <si>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</si>
  <si>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</si>
  <si>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</si>
  <si>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</si>
  <si>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</si>
  <si>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</si>
  <si>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</si>
  <si>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</si>
  <si>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</si>
  <si>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</si>
  <si>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</si>
  <si>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</si>
  <si>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</si>
  <si>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</si>
  <si>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</si>
  <si>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</si>
  <si>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</si>
  <si>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</si>
  <si>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</si>
  <si>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</si>
  <si>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</si>
  <si>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</si>
  <si>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</si>
  <si>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</si>
  <si>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</si>
  <si>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</si>
  <si>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</si>
  <si>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</si>
  <si>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</si>
  <si>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</si>
  <si>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</si>
  <si>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</si>
  <si>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</si>
  <si>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</si>
  <si>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</si>
  <si>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</si>
  <si>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</si>
  <si>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</si>
  <si>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</si>
  <si>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</si>
  <si>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</si>
  <si>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</si>
  <si>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</si>
  <si>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</si>
  <si>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</si>
  <si>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</si>
  <si>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</si>
  <si>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</si>
  <si>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</si>
  <si>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</si>
  <si>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</si>
  <si>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</si>
  <si>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</si>
  <si>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</si>
  <si>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</si>
  <si>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</si>
  <si>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</si>
  <si>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</si>
  <si>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</si>
  <si>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</si>
  <si>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</si>
  <si>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</si>
  <si>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</si>
  <si>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</si>
  <si>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</si>
  <si>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</si>
  <si>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</si>
  <si>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</si>
  <si>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</si>
  <si>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</si>
  <si>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</si>
  <si>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</si>
  <si>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</si>
  <si>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</si>
  <si>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</si>
  <si>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</si>
  <si>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</si>
  <si>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</si>
  <si>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</si>
  <si>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</si>
  <si>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</si>
  <si>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</si>
  <si>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</si>
  <si>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</si>
  <si>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</si>
  <si>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</si>
  <si>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</si>
  <si>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</si>
  <si>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</si>
  <si>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</si>
  <si>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</si>
  <si>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</si>
  <si>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</si>
  <si>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</si>
  <si>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</si>
  <si>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</si>
  <si>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</si>
  <si>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</si>
  <si>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</si>
  <si>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</si>
  <si>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</si>
  <si>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</si>
  <si>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</si>
  <si>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</si>
  <si>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</si>
  <si>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</si>
  <si>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</si>
  <si>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</si>
  <si>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</si>
  <si>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</si>
  <si>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</si>
  <si>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</si>
  <si>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</si>
  <si>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</si>
  <si>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</si>
  <si>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</si>
  <si>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</si>
  <si>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</si>
  <si>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</si>
  <si>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</si>
  <si>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</si>
  <si>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</si>
  <si>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</si>
  <si>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</si>
  <si>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</si>
  <si>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</si>
  <si>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</si>
  <si>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</si>
  <si>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</si>
  <si>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</si>
  <si>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</si>
  <si>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</si>
  <si>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</si>
  <si>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</si>
  <si>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</si>
  <si>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</si>
  <si>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</si>
  <si>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</si>
  <si>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</si>
  <si>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</si>
  <si>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</si>
  <si>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</si>
  <si>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</si>
  <si>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</si>
  <si>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</si>
  <si>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</si>
  <si>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</si>
  <si>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</si>
  <si>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</si>
  <si>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</si>
  <si>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</si>
  <si>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</si>
  <si>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</si>
  <si>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</si>
  <si>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</si>
  <si>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</si>
  <si>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</si>
  <si>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</si>
  <si>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</si>
  <si>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</si>
  <si>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</si>
  <si>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</si>
  <si>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</si>
  <si>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</si>
  <si>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</si>
  <si>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</si>
  <si>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</si>
  <si>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</si>
  <si>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</si>
  <si>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</si>
  <si>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</si>
  <si>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</si>
  <si>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</si>
  <si>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</si>
  <si>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</si>
  <si>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</si>
  <si>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</si>
  <si>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</si>
  <si>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</si>
  <si>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</si>
  <si>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</si>
  <si>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</si>
  <si>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</si>
  <si>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</si>
  <si>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</si>
  <si>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</si>
  <si>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</si>
  <si>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</si>
  <si>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</si>
  <si>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</si>
  <si>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</si>
  <si>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</si>
  <si>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</si>
  <si>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</si>
  <si>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</si>
  <si>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</si>
  <si>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</si>
  <si>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</si>
  <si>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</si>
  <si>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</si>
  <si>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</si>
  <si>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</si>
  <si>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</si>
  <si>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</si>
  <si>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</si>
  <si>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</si>
  <si>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</si>
  <si>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</si>
  <si>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</si>
  <si>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</si>
  <si>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</si>
  <si>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</si>
  <si>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</si>
  <si>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</si>
  <si>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</si>
  <si>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</si>
  <si>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</si>
  <si>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</si>
  <si>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</si>
  <si>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</si>
  <si>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</si>
  <si>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</si>
  <si>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</si>
  <si>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</si>
  <si>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</si>
  <si>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</si>
  <si>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</si>
  <si>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</si>
  <si>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</si>
  <si>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</si>
  <si>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</si>
  <si>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</si>
  <si>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</si>
  <si>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</si>
  <si>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</si>
  <si>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</si>
  <si>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</si>
  <si>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</si>
  <si>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</si>
  <si>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</si>
  <si>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</si>
  <si>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</si>
  <si>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</si>
  <si>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</si>
  <si>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</si>
  <si>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</si>
  <si>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</si>
  <si>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</si>
  <si>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</si>
  <si>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</si>
  <si>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</si>
  <si>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</si>
  <si>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</si>
  <si>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</si>
  <si>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</si>
  <si>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</si>
  <si>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</si>
  <si>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</si>
  <si>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</si>
  <si>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</si>
  <si>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</si>
  <si>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</si>
  <si>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</si>
  <si>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</si>
  <si>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</si>
  <si>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</si>
  <si>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</si>
  <si>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</si>
  <si>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</si>
  <si>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</si>
  <si>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</si>
  <si>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</si>
  <si>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</si>
  <si>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</si>
  <si>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</si>
  <si>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</si>
  <si>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</si>
  <si>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</si>
  <si>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</si>
  <si>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</si>
  <si>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</si>
  <si>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</si>
  <si>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</si>
  <si>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</si>
  <si>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</si>
  <si>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</si>
  <si>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</si>
  <si>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</si>
  <si>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</si>
  <si>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</si>
  <si>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</si>
  <si>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</si>
  <si>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</si>
  <si>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</si>
  <si>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</si>
  <si>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</si>
  <si>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</si>
  <si>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</si>
  <si>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</si>
  <si>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</si>
  <si>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</si>
  <si>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</si>
  <si>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</si>
  <si>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</si>
  <si>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</si>
  <si>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</si>
  <si>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</si>
  <si>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</si>
  <si>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</si>
  <si>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</si>
  <si>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</si>
  <si>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</si>
  <si>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</si>
  <si>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</si>
  <si>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</si>
  <si>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</si>
  <si>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</si>
  <si>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</si>
  <si>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</si>
  <si>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</si>
  <si>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</si>
  <si>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</si>
  <si>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</si>
  <si>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</si>
  <si>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</si>
  <si>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</si>
  <si>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</si>
  <si>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</si>
  <si>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</si>
  <si>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</si>
  <si>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</si>
  <si>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</si>
  <si>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</si>
  <si>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</si>
  <si>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</si>
  <si>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</si>
  <si>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</si>
  <si>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</si>
  <si>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</si>
  <si>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</si>
  <si>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</si>
  <si>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</si>
  <si>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</si>
  <si>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</si>
  <si>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</si>
  <si>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</si>
  <si>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</si>
  <si>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</si>
  <si>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</si>
  <si>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</si>
  <si>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</si>
  <si>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</si>
  <si>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</si>
  <si>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</si>
  <si>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</si>
  <si>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</si>
  <si>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</si>
  <si>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</si>
  <si>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</si>
  <si>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</si>
  <si>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</si>
  <si>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</si>
  <si>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</si>
  <si>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</si>
  <si>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</si>
  <si>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</si>
  <si>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</si>
  <si>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</si>
  <si>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</si>
  <si>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</si>
  <si>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</si>
  <si>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</si>
  <si>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</si>
  <si>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</si>
  <si>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</si>
  <si>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</si>
  <si>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</si>
  <si>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</si>
  <si>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</si>
  <si>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</si>
  <si>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</si>
  <si>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</si>
  <si>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</si>
  <si>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</si>
  <si>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</si>
  <si>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</si>
  <si>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</si>
  <si>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</si>
  <si>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</si>
  <si>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</si>
  <si>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</si>
  <si>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</si>
  <si>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</si>
  <si>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</si>
  <si>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</si>
  <si>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</si>
  <si>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</si>
  <si>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</si>
  <si>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</si>
  <si>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</si>
  <si>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</si>
  <si>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</si>
  <si>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</si>
  <si>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</si>
  <si>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</si>
  <si>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</si>
  <si>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</si>
  <si>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</si>
  <si>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</si>
  <si>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</si>
  <si>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</si>
  <si>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</si>
  <si>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</si>
  <si>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</si>
  <si>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</si>
  <si>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</si>
  <si>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</si>
  <si>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</si>
  <si>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</si>
  <si>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</si>
  <si>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</si>
  <si>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</si>
  <si>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</si>
  <si>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</si>
  <si>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</si>
  <si>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</si>
  <si>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</si>
  <si>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</si>
  <si>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</si>
  <si>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</si>
  <si>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</si>
  <si>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</si>
  <si>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</si>
  <si>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</si>
  <si>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</si>
  <si>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</si>
  <si>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</si>
  <si>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</si>
  <si>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</si>
  <si>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</si>
  <si>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</si>
  <si>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</si>
  <si>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</si>
  <si>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</si>
  <si>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</si>
  <si>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</si>
  <si>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</si>
  <si>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</si>
  <si>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</si>
  <si>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</si>
  <si>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</si>
  <si>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</si>
  <si>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</si>
  <si>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</si>
  <si>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</si>
  <si>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</si>
  <si>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</si>
  <si>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</si>
  <si>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</si>
  <si>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</si>
  <si>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</si>
  <si>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</si>
  <si>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</si>
  <si>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</si>
  <si>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</si>
  <si>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</si>
  <si>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</si>
  <si>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</si>
  <si>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</si>
  <si>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</si>
  <si>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</si>
  <si>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</si>
  <si>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</si>
  <si>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</si>
  <si>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</si>
  <si>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</si>
  <si>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</si>
  <si>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</si>
  <si>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</si>
  <si>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</si>
  <si>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</si>
  <si>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</si>
  <si>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</si>
  <si>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</si>
  <si>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</si>
  <si>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</si>
  <si>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</si>
  <si>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</si>
  <si>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</si>
  <si>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</si>
  <si>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</si>
  <si>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</si>
  <si>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</si>
  <si>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</si>
  <si>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</si>
  <si>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</si>
  <si>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</si>
  <si>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</si>
  <si>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</si>
  <si>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</si>
  <si>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</si>
  <si>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</si>
  <si>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</si>
  <si>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</si>
  <si>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</si>
  <si>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</si>
  <si>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</si>
  <si>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</si>
  <si>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</si>
  <si>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</si>
  <si>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</si>
  <si>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</si>
  <si>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</si>
  <si>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</si>
  <si>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</si>
  <si>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</si>
  <si>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</si>
  <si>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</si>
  <si>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</si>
  <si>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</si>
  <si>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</si>
  <si>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</si>
  <si>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</si>
  <si>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</si>
  <si>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</si>
  <si>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</si>
  <si>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</si>
  <si>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</si>
  <si>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</si>
  <si>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</si>
  <si>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</si>
  <si>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</si>
  <si>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</si>
  <si>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</si>
  <si>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</si>
  <si>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</si>
  <si>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</si>
  <si>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</si>
  <si>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</si>
  <si>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</si>
  <si>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</si>
  <si>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</si>
  <si>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</si>
  <si>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</si>
  <si>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</si>
  <si>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</si>
  <si>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</si>
  <si>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</si>
  <si>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</si>
  <si>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</si>
  <si>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</si>
  <si>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</si>
  <si>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</si>
  <si>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</si>
  <si>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</si>
  <si>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</si>
  <si>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</si>
  <si>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</si>
  <si>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</si>
  <si>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</si>
  <si>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</si>
  <si>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</si>
  <si>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</si>
  <si>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</si>
  <si>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</si>
  <si>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</si>
  <si>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</si>
  <si>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</si>
  <si>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</si>
  <si>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</si>
  <si>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</si>
  <si>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</si>
  <si>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</si>
  <si>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</si>
  <si>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</si>
  <si>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</si>
  <si>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</si>
  <si>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</si>
  <si>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</si>
  <si>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</si>
  <si>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</si>
  <si>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</si>
  <si>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</si>
  <si>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</si>
  <si>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</si>
  <si>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</si>
  <si>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</si>
  <si>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</si>
  <si>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</si>
  <si>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</si>
  <si>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</si>
  <si>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</si>
  <si>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</si>
  <si>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</si>
  <si>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</si>
  <si>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</si>
  <si>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</si>
  <si>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</si>
  <si>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</si>
  <si>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</si>
  <si>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</si>
  <si>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</si>
  <si>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</si>
  <si>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</si>
  <si>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</si>
  <si>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</si>
  <si>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</si>
  <si>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</si>
  <si>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</si>
  <si>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</si>
  <si>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</si>
  <si>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</si>
  <si>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</si>
  <si>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</si>
  <si>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</si>
  <si>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</si>
  <si>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</si>
  <si>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</si>
  <si>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</si>
  <si>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</si>
  <si>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</si>
  <si>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</si>
  <si>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</si>
  <si>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</si>
  <si>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</si>
  <si>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</si>
  <si>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</si>
  <si>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</si>
  <si>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</si>
  <si>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</si>
  <si>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</si>
  <si>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</si>
  <si>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</si>
  <si>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</si>
  <si>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</si>
  <si>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</si>
  <si>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</si>
  <si>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</si>
  <si>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</si>
  <si>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</si>
  <si>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</si>
  <si>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</si>
  <si>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</si>
  <si>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</si>
  <si>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</si>
  <si>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</si>
  <si>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</si>
  <si>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</si>
  <si>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</si>
  <si>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</si>
  <si>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</si>
  <si>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</si>
  <si>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</si>
  <si>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</si>
  <si>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</si>
  <si>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</si>
  <si>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</si>
  <si>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</si>
  <si>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</si>
  <si>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</si>
  <si>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</si>
  <si>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</si>
  <si>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</si>
  <si>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</si>
  <si>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</si>
  <si>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</si>
  <si>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</si>
  <si>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</si>
  <si>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</si>
  <si>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</si>
  <si>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</si>
  <si>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</si>
  <si>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</si>
  <si>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</si>
  <si>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</si>
  <si>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</si>
  <si>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</si>
  <si>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</si>
  <si>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</si>
  <si>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</si>
  <si>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</si>
  <si>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</si>
  <si>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</si>
  <si>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</si>
  <si>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</si>
  <si>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</si>
  <si>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</si>
  <si>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</si>
  <si>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</si>
  <si>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</si>
  <si>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</si>
  <si>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</si>
  <si>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</si>
  <si>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</si>
  <si>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</si>
  <si>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</si>
  <si>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</si>
  <si>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</si>
  <si>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</si>
  <si>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</si>
  <si>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</si>
  <si>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</si>
  <si>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</si>
  <si>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</si>
  <si>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</si>
  <si>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</si>
  <si>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</si>
  <si>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</si>
  <si>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</si>
  <si>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</si>
  <si>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</si>
  <si>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</si>
  <si>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</si>
  <si>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</si>
  <si>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</si>
  <si>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</si>
  <si>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</si>
  <si>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</si>
  <si>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</si>
  <si>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</si>
  <si>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</si>
  <si>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</si>
  <si>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</si>
  <si>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</si>
  <si>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</si>
  <si>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</si>
  <si>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</si>
  <si>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</si>
  <si>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</si>
  <si>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</si>
  <si>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</si>
  <si>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</si>
  <si>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</si>
  <si>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</si>
  <si>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</si>
  <si>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</si>
  <si>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</si>
  <si>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</si>
  <si>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</si>
  <si>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</si>
  <si>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</si>
  <si>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</si>
  <si>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</si>
  <si>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</si>
  <si>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</si>
  <si>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</si>
  <si>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</si>
  <si>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</si>
  <si>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</si>
  <si>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</si>
  <si>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</si>
  <si>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</si>
  <si>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</si>
  <si>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</si>
  <si>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</si>
  <si>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</si>
  <si>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</si>
  <si>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</si>
  <si>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</si>
  <si>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</si>
  <si>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</si>
  <si>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</si>
  <si>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</si>
  <si>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</si>
  <si>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</si>
  <si>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</si>
  <si>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</si>
  <si>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</si>
  <si>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</si>
  <si>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</si>
  <si>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</si>
  <si>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</si>
  <si>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</si>
  <si>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</si>
  <si>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</si>
  <si>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</si>
  <si>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</si>
  <si>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</si>
  <si>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</si>
  <si>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</si>
  <si>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</si>
  <si>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</si>
  <si>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</si>
  <si>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</si>
  <si>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</si>
  <si>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</si>
  <si>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</si>
  <si>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</si>
  <si>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</si>
  <si>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</si>
  <si>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</si>
  <si>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</si>
  <si>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</si>
  <si>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</si>
  <si>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</si>
  <si>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</si>
  <si>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</si>
  <si>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</si>
  <si>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</si>
  <si>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</si>
  <si>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</si>
  <si>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</si>
  <si>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</si>
  <si>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</si>
  <si>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</si>
  <si>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</si>
  <si>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</si>
  <si>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</si>
  <si>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</si>
  <si>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</si>
  <si>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</si>
  <si>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</si>
  <si>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</si>
  <si>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</si>
  <si>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</si>
  <si>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</si>
  <si>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</si>
  <si>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</si>
  <si>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</si>
  <si>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</si>
  <si>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</si>
  <si>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</si>
  <si>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</si>
  <si>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</si>
  <si>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</si>
  <si>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</si>
  <si>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</si>
  <si>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</si>
  <si>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</si>
  <si>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</si>
  <si>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</si>
  <si>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</si>
  <si>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</si>
  <si>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</si>
  <si>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</si>
  <si>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</si>
  <si>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</si>
  <si>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</si>
  <si>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</si>
  <si>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</si>
  <si>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</si>
  <si>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</si>
  <si>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</si>
  <si>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</si>
  <si>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</si>
  <si>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</si>
  <si>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</si>
  <si>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</si>
  <si>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</si>
  <si>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</si>
  <si>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</si>
  <si>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</si>
  <si>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</si>
  <si>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</si>
  <si>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</si>
  <si>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</si>
  <si>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</si>
  <si>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</si>
  <si>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</si>
  <si>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</si>
  <si>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</si>
  <si>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</si>
  <si>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</si>
  <si>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</si>
  <si>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</si>
  <si>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</si>
  <si>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</si>
  <si>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</si>
  <si>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</si>
  <si>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</si>
  <si>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</si>
  <si>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</si>
  <si>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</si>
  <si>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</si>
  <si>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</si>
  <si>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</si>
  <si>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</si>
  <si>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</si>
  <si>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</si>
  <si>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</si>
  <si>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</si>
  <si>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</si>
  <si>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</si>
  <si>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</si>
  <si>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</si>
  <si>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</si>
  <si>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</si>
  <si>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</si>
  <si>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</si>
  <si>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</si>
  <si>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</si>
  <si>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</si>
  <si>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</si>
  <si>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</si>
  <si>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</si>
  <si>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</si>
  <si>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</si>
  <si>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</si>
  <si>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</si>
  <si>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</si>
  <si>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</si>
  <si>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</si>
  <si>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</si>
  <si>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</si>
  <si>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</si>
  <si>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</si>
  <si>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</si>
  <si>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</si>
  <si>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</si>
  <si>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</si>
  <si>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</si>
  <si>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</si>
  <si>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</si>
  <si>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</si>
  <si>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</si>
  <si>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</si>
  <si>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</si>
  <si>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</si>
  <si>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</si>
  <si>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</si>
  <si>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</si>
  <si>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</si>
  <si>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</si>
  <si>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</si>
  <si>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</si>
  <si>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</si>
  <si>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</si>
  <si>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</si>
  <si>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</si>
  <si>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</si>
  <si>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</si>
  <si>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</si>
  <si>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</si>
  <si>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</si>
  <si>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</si>
  <si>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</si>
  <si>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</si>
  <si>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</si>
  <si>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</si>
  <si>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</si>
  <si>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</si>
  <si>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</si>
  <si>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</si>
  <si>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</si>
  <si>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</si>
  <si>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</si>
  <si>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</si>
  <si>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</si>
  <si>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</si>
  <si>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</si>
  <si>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</si>
  <si>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</si>
  <si>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</si>
  <si>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</si>
  <si>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</si>
  <si>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</si>
  <si>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</si>
  <si>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</si>
  <si>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</si>
  <si>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</si>
  <si>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</si>
  <si>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</si>
  <si>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</si>
  <si>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</si>
  <si>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</si>
  <si>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</si>
  <si>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</si>
  <si>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</si>
  <si>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</si>
  <si>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</si>
  <si>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</si>
  <si>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</si>
  <si>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</si>
  <si>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</si>
  <si>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</si>
  <si>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</si>
  <si>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</si>
  <si>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</si>
  <si>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</si>
  <si>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</si>
  <si>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</si>
  <si>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</si>
  <si>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</si>
  <si>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</si>
  <si>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</si>
  <si>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</si>
  <si>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</si>
  <si>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</si>
  <si>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</si>
  <si>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</si>
  <si>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</si>
  <si>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</si>
  <si>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</si>
  <si>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</si>
  <si>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</si>
  <si>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</si>
  <si>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</si>
  <si>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</si>
  <si>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</si>
  <si>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</si>
  <si>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</si>
  <si>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</si>
  <si>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</si>
  <si>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</si>
  <si>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</si>
  <si>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</si>
  <si>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</si>
  <si>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</si>
  <si>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</si>
  <si>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</si>
  <si>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</si>
  <si>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</si>
  <si>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</si>
  <si>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</si>
  <si>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</si>
  <si>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</si>
  <si>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</si>
  <si>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</si>
  <si>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</si>
  <si>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</si>
  <si>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</si>
  <si>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</si>
  <si>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</si>
  <si>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</si>
  <si>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</si>
  <si>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</si>
  <si>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</si>
  <si>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</si>
  <si>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</si>
  <si>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</si>
  <si>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</si>
  <si>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</si>
  <si>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</si>
  <si>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</si>
  <si>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</si>
  <si>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</si>
  <si>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</si>
  <si>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</si>
  <si>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</si>
  <si>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</si>
  <si>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</si>
  <si>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</si>
  <si>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</si>
  <si>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</si>
  <si>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</si>
  <si>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</si>
  <si>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</si>
  <si>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</si>
  <si>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</si>
  <si>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</si>
  <si>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</si>
  <si>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</si>
  <si>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</si>
  <si>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</si>
  <si>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</si>
  <si>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</si>
  <si>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</si>
  <si>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</si>
  <si>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</si>
  <si>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</si>
  <si>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</si>
  <si>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</si>
  <si>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</si>
  <si>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</si>
  <si>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</si>
  <si>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</si>
  <si>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</si>
  <si>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</si>
  <si>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</si>
  <si>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</si>
  <si>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</si>
  <si>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</si>
  <si>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</si>
  <si>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</si>
  <si>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</si>
  <si>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</si>
  <si>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</si>
  <si>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</si>
  <si>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</si>
  <si>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</si>
  <si>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</si>
  <si>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</si>
  <si>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</si>
  <si>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</si>
  <si>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</si>
  <si>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</si>
  <si>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</si>
  <si>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</si>
  <si>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</si>
  <si>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</si>
  <si>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</si>
  <si>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</si>
  <si>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</si>
  <si>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</si>
  <si>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</si>
  <si>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</si>
  <si>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</si>
  <si>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</si>
  <si>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</si>
  <si>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</si>
  <si>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</si>
  <si>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</si>
  <si>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</si>
  <si>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</si>
  <si>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</si>
  <si>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</si>
  <si>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</si>
  <si>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</si>
  <si>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</si>
  <si>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</si>
  <si>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</si>
  <si>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</si>
  <si>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</si>
  <si>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</si>
  <si>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</si>
  <si>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</si>
  <si>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</si>
  <si>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</si>
  <si>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</si>
  <si>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</si>
  <si>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</si>
  <si>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</si>
  <si>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</si>
  <si>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</si>
  <si>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</si>
  <si>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</si>
  <si>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</si>
  <si>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</si>
  <si>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</si>
  <si>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</si>
  <si>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</si>
  <si>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</si>
  <si>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</si>
  <si>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</si>
  <si>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</si>
  <si>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</si>
  <si>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</si>
  <si>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</si>
  <si>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</si>
  <si>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</si>
  <si>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</si>
  <si>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</si>
  <si>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</si>
  <si>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</si>
  <si>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</si>
  <si>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</si>
  <si>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</si>
  <si>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</si>
  <si>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</si>
  <si>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</si>
  <si>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</si>
  <si>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</si>
  <si>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</si>
  <si>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</si>
  <si>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</si>
  <si>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</si>
  <si>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</si>
  <si>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</si>
  <si>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</si>
  <si>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</si>
  <si>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</si>
  <si>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</si>
  <si>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</si>
  <si>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</si>
  <si>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</si>
  <si>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</si>
  <si>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</si>
  <si>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</si>
  <si>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</si>
  <si>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</si>
  <si>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</si>
  <si>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</si>
  <si>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</si>
  <si>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</si>
  <si>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</si>
  <si>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</si>
  <si>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</si>
  <si>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</si>
  <si>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</si>
  <si>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</si>
  <si>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</si>
  <si>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</si>
  <si>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</si>
  <si>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</si>
  <si>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</si>
  <si>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</si>
  <si>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</si>
  <si>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</si>
  <si>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</si>
  <si>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</si>
  <si>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</si>
  <si>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</si>
  <si>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</si>
  <si>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</si>
  <si>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</si>
  <si>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</si>
  <si>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</si>
  <si>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</si>
  <si>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</si>
  <si>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</si>
  <si>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</si>
  <si>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</si>
  <si>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</si>
  <si>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</si>
  <si>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</si>
  <si>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</si>
  <si>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</si>
  <si>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</si>
  <si>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</si>
  <si>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</si>
  <si>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</si>
  <si>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</si>
  <si>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</si>
  <si>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</si>
  <si>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</si>
  <si>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</si>
  <si>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</si>
  <si>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</si>
  <si>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</si>
  <si>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</si>
  <si>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</si>
  <si>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</si>
  <si>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</si>
  <si>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</si>
  <si>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</si>
  <si>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</si>
  <si>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</si>
  <si>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</si>
  <si>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</si>
  <si>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</si>
  <si>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</si>
  <si>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</si>
  <si>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</si>
  <si>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</si>
  <si>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</si>
  <si>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</si>
  <si>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</si>
  <si>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</si>
  <si>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</si>
  <si>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</si>
  <si>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</si>
  <si>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</si>
  <si>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</si>
  <si>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</si>
  <si>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</si>
  <si>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</si>
  <si>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</si>
  <si>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</si>
  <si>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</si>
  <si>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</si>
  <si>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</si>
  <si>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</si>
  <si>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</si>
  <si>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</si>
  <si>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</si>
  <si>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</si>
  <si>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</si>
  <si>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</si>
  <si>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</si>
  <si>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</si>
  <si>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</si>
  <si>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</si>
  <si>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</si>
  <si>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</si>
  <si>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</si>
  <si>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</si>
  <si>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</si>
  <si>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</si>
  <si>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</si>
  <si>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</si>
  <si>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</si>
  <si>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</si>
  <si>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</si>
  <si>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</si>
  <si>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</si>
  <si>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</si>
  <si>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</si>
  <si>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</si>
  <si>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</si>
  <si>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</si>
  <si>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</si>
  <si>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</si>
  <si>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</si>
  <si>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</si>
  <si>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</si>
  <si>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</si>
  <si>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</si>
  <si>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</si>
  <si>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</si>
  <si>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</si>
  <si>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</si>
  <si>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</si>
  <si>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</si>
  <si>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</si>
  <si>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</si>
  <si>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</si>
  <si>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</si>
  <si>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</si>
  <si>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</si>
  <si>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</si>
  <si>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</si>
  <si>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</si>
  <si>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</si>
  <si>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</si>
  <si>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</si>
  <si>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</si>
  <si>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</si>
  <si>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</si>
  <si>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</si>
  <si>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</si>
  <si>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</si>
  <si>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</si>
  <si>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</si>
  <si>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</si>
  <si>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</si>
  <si>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</si>
  <si>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</si>
  <si>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</si>
  <si>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</si>
  <si>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</si>
  <si>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</si>
  <si>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</si>
  <si>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</si>
  <si>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</si>
  <si>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</si>
  <si>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</si>
  <si>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</si>
  <si>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</si>
  <si>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</si>
  <si>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</si>
  <si>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</si>
  <si>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</si>
  <si>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</si>
  <si>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</si>
  <si>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</si>
  <si>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</si>
  <si>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</si>
  <si>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</si>
  <si>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</si>
  <si>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</si>
  <si>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</si>
  <si>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</si>
  <si>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</si>
  <si>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</si>
  <si>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</si>
  <si>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</si>
  <si>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</si>
  <si>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</si>
  <si>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</si>
  <si>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</si>
  <si>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</si>
  <si>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</si>
  <si>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</si>
  <si>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</si>
  <si>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</si>
  <si>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</si>
  <si>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</si>
  <si>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</si>
  <si>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</si>
  <si>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</si>
  <si>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</si>
  <si>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</si>
  <si>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</si>
  <si>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</si>
  <si>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</si>
  <si>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</si>
  <si>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</si>
  <si>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</si>
  <si>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</si>
  <si>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</si>
  <si>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</si>
  <si>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</si>
  <si>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</si>
  <si>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</si>
  <si>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</si>
  <si>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</si>
  <si>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</si>
  <si>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</si>
  <si>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</si>
  <si>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</si>
  <si>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</si>
  <si>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</si>
  <si>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</si>
  <si>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</si>
  <si>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</si>
  <si>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</si>
  <si>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</si>
  <si>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</si>
  <si>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</si>
  <si>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</si>
  <si>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</si>
  <si>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</si>
  <si>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</si>
  <si>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</si>
  <si>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</si>
  <si>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</si>
  <si>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</si>
  <si>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</si>
  <si>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</si>
  <si>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</si>
  <si>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</si>
  <si>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</si>
  <si>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</si>
  <si>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</si>
  <si>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</si>
  <si>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</si>
  <si>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</si>
  <si>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</si>
  <si>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</si>
  <si>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</si>
  <si>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</si>
  <si>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</si>
  <si>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</si>
  <si>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</si>
  <si>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</si>
  <si>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</si>
  <si>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</si>
  <si>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</si>
  <si>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</si>
  <si>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</si>
  <si>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</si>
  <si>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</si>
  <si>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</si>
  <si>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</si>
  <si>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</si>
  <si>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</si>
  <si>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</si>
  <si>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</si>
  <si>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</si>
  <si>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</si>
  <si>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</si>
  <si>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</si>
  <si>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</si>
  <si>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</si>
  <si>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</si>
  <si>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</si>
  <si>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</si>
  <si>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</si>
  <si>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</si>
  <si>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</si>
  <si>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</si>
  <si>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</si>
  <si>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</si>
  <si>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</si>
  <si>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</si>
  <si>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</si>
  <si>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</si>
  <si>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</si>
  <si>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</si>
  <si>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</si>
  <si>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</si>
  <si>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</si>
  <si>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</si>
  <si>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</si>
  <si>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</si>
  <si>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</si>
  <si>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</si>
  <si>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</si>
  <si>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</si>
  <si>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</si>
  <si>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</si>
  <si>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</si>
  <si>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</si>
  <si>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</si>
  <si>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</si>
  <si>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</si>
  <si>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</si>
  <si>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</si>
  <si>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</si>
  <si>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</si>
  <si>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</si>
  <si>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</si>
  <si>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</si>
  <si>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</si>
  <si>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</si>
  <si>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</si>
  <si>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</si>
  <si>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</si>
  <si>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</si>
  <si>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</si>
  <si>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</si>
  <si>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</si>
  <si>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</si>
  <si>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</si>
  <si>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</si>
  <si>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</si>
  <si>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</si>
  <si>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</si>
  <si>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</si>
  <si>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</si>
  <si>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</si>
  <si>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</si>
  <si>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</si>
  <si>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</si>
  <si>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</si>
  <si>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</si>
  <si>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</si>
  <si>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</si>
  <si>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</si>
  <si>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</si>
  <si>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</si>
  <si>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</si>
  <si>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</si>
  <si>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</si>
  <si>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</si>
  <si>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</si>
  <si>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</si>
  <si>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</si>
  <si>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</si>
  <si>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</si>
  <si>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</si>
  <si>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</si>
  <si>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</si>
  <si>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</si>
  <si>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</si>
  <si>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</si>
  <si>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</si>
  <si>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</si>
  <si>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</si>
  <si>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</si>
  <si>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</si>
  <si>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</si>
  <si>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</si>
  <si>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</si>
  <si>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</si>
  <si>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</si>
  <si>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</si>
  <si>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</si>
  <si>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</si>
  <si>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</si>
  <si>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</si>
  <si>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</si>
  <si>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</si>
  <si>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</si>
  <si>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</si>
  <si>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</si>
  <si>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</si>
  <si>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</si>
  <si>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</si>
  <si>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</si>
  <si>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</si>
  <si>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</si>
  <si>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</si>
  <si>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</si>
  <si>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</si>
  <si>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</si>
  <si>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</si>
  <si>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</si>
  <si>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</si>
  <si>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</si>
  <si>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</si>
  <si>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</si>
  <si>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</si>
  <si>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</si>
  <si>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</si>
  <si>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</si>
  <si>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</si>
  <si>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</si>
  <si>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</si>
  <si>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</si>
  <si>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</si>
  <si>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</si>
  <si>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</si>
  <si>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</si>
  <si>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</si>
  <si>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</si>
  <si>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</si>
  <si>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</si>
  <si>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</si>
  <si>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</si>
  <si>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</si>
  <si>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</si>
  <si>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</si>
  <si>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</si>
  <si>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</si>
  <si>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</si>
  <si>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</si>
  <si>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</si>
  <si>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</si>
  <si>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</si>
  <si>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</si>
  <si>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</si>
  <si>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</si>
  <si>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</si>
  <si>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</si>
  <si>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</si>
  <si>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</si>
  <si>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</si>
  <si>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</si>
  <si>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</si>
  <si>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</si>
  <si>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</si>
  <si>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</si>
  <si>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</si>
  <si>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</si>
  <si>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</si>
  <si>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</si>
  <si>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</si>
  <si>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</si>
  <si>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</si>
  <si>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</si>
  <si>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</si>
  <si>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</si>
  <si>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</si>
  <si>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</si>
  <si>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</si>
  <si>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</si>
  <si>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</si>
  <si>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</si>
  <si>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</si>
  <si>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</si>
  <si>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</si>
  <si>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</si>
  <si>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</si>
  <si>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</si>
  <si>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</si>
  <si>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</si>
  <si>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</si>
  <si>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</si>
  <si>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</si>
  <si>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</si>
  <si>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</si>
  <si>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</si>
  <si>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</si>
  <si>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</si>
  <si>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</si>
  <si>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</si>
  <si>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</si>
  <si>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</si>
  <si>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</si>
  <si>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</si>
  <si>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</si>
  <si>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</si>
  <si>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</si>
  <si>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</si>
  <si>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</si>
  <si>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</si>
  <si>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</si>
  <si>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</si>
  <si>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</si>
  <si>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</si>
  <si>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</si>
  <si>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</si>
  <si>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</si>
  <si>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</si>
  <si>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</si>
  <si>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</si>
  <si>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</si>
  <si>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</si>
  <si>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</si>
  <si>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</si>
  <si>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</si>
  <si>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</si>
  <si>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</si>
  <si>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</si>
  <si>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</si>
  <si>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</si>
  <si>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</si>
  <si>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</si>
  <si>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</si>
  <si>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</si>
  <si>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</si>
  <si>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</si>
  <si>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</si>
  <si>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</si>
  <si>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</si>
  <si>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</si>
  <si>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</si>
  <si>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</si>
  <si>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</si>
  <si>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</si>
  <si>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</si>
  <si>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</si>
  <si>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</si>
  <si>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</si>
  <si>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</si>
  <si>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</si>
  <si>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</si>
  <si>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</si>
  <si>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</si>
  <si>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</si>
  <si>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</si>
  <si>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</si>
  <si>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</si>
  <si>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</si>
  <si>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</si>
  <si>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</si>
  <si>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</si>
  <si>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</si>
  <si>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</si>
  <si>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</si>
  <si>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</si>
  <si>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</si>
  <si>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</si>
  <si>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</si>
  <si>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</si>
  <si>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</si>
  <si>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</si>
  <si>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</si>
  <si>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</si>
  <si>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</si>
  <si>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</si>
  <si>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</si>
  <si>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</si>
  <si>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</si>
  <si>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</si>
  <si>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</si>
  <si>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</si>
  <si>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</si>
  <si>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</si>
  <si>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</si>
  <si>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</si>
  <si>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</si>
  <si>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</si>
  <si>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</si>
  <si>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</si>
  <si>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</si>
  <si>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</si>
  <si>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</si>
  <si>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</si>
  <si>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</si>
  <si>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</si>
  <si>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</si>
  <si>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</si>
  <si>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</si>
  <si>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</si>
  <si>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</si>
  <si>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</si>
  <si>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</si>
  <si>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</si>
  <si>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</si>
  <si>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</si>
  <si>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</si>
  <si>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</si>
  <si>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</si>
  <si>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</si>
  <si>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</si>
  <si>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</si>
  <si>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</si>
  <si>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</si>
  <si>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</si>
  <si>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</si>
  <si>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</si>
  <si>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</si>
  <si>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</si>
  <si>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</si>
  <si>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</si>
  <si>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</si>
  <si>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</si>
  <si>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</si>
  <si>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</si>
  <si>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</si>
  <si>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</si>
  <si>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</si>
  <si>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</si>
  <si>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</si>
  <si>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</si>
  <si>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</si>
  <si>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</si>
  <si>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</si>
  <si>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</si>
  <si>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</si>
  <si>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</si>
  <si>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</si>
  <si>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</si>
  <si>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</si>
  <si>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</si>
  <si>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</si>
  <si>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</si>
  <si>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</si>
  <si>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</si>
  <si>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</si>
  <si>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</si>
  <si>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</si>
  <si>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</si>
  <si>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</si>
  <si>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</si>
  <si>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</si>
  <si>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</si>
  <si>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</si>
  <si>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</si>
  <si>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</si>
  <si>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</si>
  <si>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</si>
  <si>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</si>
  <si>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</si>
  <si>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</si>
  <si>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</si>
  <si>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</si>
  <si>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</si>
  <si>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</si>
  <si>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</si>
  <si>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</si>
  <si>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</si>
  <si>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</si>
  <si>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</si>
  <si>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</si>
  <si>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</si>
  <si>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</si>
  <si>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</si>
  <si>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</si>
  <si>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</si>
  <si>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</si>
  <si>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</si>
  <si>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</si>
  <si>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</si>
  <si>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</si>
  <si>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</si>
  <si>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</si>
  <si>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</si>
  <si>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</si>
  <si>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</si>
  <si>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</si>
  <si>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</si>
  <si>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</si>
  <si>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</si>
  <si>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</si>
  <si>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</si>
  <si>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</si>
  <si>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</si>
  <si>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</si>
  <si>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</si>
  <si>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</si>
  <si>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</si>
  <si>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</si>
  <si>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</si>
  <si>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</si>
  <si>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</si>
  <si>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</si>
  <si>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</si>
  <si>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</si>
  <si>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</si>
  <si>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</si>
  <si>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</si>
  <si>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</si>
  <si>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</si>
  <si>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</si>
  <si>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</si>
  <si>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</si>
  <si>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</si>
  <si>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</si>
  <si>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</si>
  <si>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</si>
  <si>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</si>
  <si>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</si>
  <si>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</si>
  <si>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</si>
  <si>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</si>
  <si>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</si>
  <si>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</si>
  <si>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</si>
  <si>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</si>
  <si>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</si>
  <si>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</si>
  <si>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</si>
  <si>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</si>
  <si>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</si>
  <si>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</si>
  <si>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</si>
  <si>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</si>
  <si>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</si>
  <si>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</si>
  <si>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</si>
  <si>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</si>
  <si>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</si>
  <si>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</si>
  <si>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</si>
  <si>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</si>
  <si>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</si>
  <si>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</si>
  <si>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</si>
  <si>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</si>
  <si>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</si>
  <si>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</si>
  <si>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</si>
  <si>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</si>
  <si>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</si>
  <si>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</si>
  <si>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</si>
  <si>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</si>
  <si>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</si>
  <si>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</si>
  <si>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</si>
  <si>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</si>
  <si>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</si>
  <si>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</si>
  <si>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</si>
  <si>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</si>
  <si>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</si>
  <si>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</si>
  <si>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</si>
  <si>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</si>
  <si>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</si>
  <si>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</si>
  <si>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</si>
  <si>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</si>
  <si>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</si>
  <si>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</si>
  <si>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</si>
  <si>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</si>
  <si>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</si>
  <si>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</si>
  <si>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</si>
  <si>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</si>
  <si>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</si>
  <si>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</si>
  <si>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</si>
  <si>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</si>
  <si>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</si>
  <si>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</si>
  <si>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</si>
  <si>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</si>
  <si>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</si>
  <si>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</si>
  <si>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</si>
  <si>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</si>
  <si>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</si>
  <si>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</si>
  <si>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</si>
  <si>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</si>
  <si>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</si>
  <si>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</si>
  <si>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</si>
  <si>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</si>
  <si>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</si>
  <si>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</si>
  <si>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</si>
  <si>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</si>
  <si>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</si>
  <si>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</si>
  <si>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</si>
  <si>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</si>
  <si>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</si>
  <si>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</si>
  <si>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</si>
  <si>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</si>
  <si>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</si>
  <si>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</si>
  <si>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</si>
  <si>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</si>
  <si>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</si>
  <si>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</si>
  <si>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</si>
  <si>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</si>
  <si>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</si>
  <si>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</si>
  <si>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</si>
  <si>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</si>
  <si>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</si>
  <si>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</si>
  <si>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</si>
  <si>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</si>
  <si>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</si>
  <si>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</si>
  <si>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</si>
  <si>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</si>
  <si>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</si>
  <si>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</si>
  <si>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</si>
  <si>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</si>
  <si>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</si>
  <si>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</si>
  <si>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</si>
  <si>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</si>
  <si>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</si>
  <si>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</si>
  <si>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</si>
  <si>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</si>
  <si>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</si>
  <si>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</si>
  <si>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</si>
  <si>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</si>
  <si>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</si>
  <si>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</si>
  <si>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</si>
  <si>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</si>
  <si>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</si>
  <si>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</si>
  <si>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</si>
  <si>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</si>
  <si>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</si>
  <si>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</si>
  <si>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</si>
  <si>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</si>
  <si>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</si>
  <si>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</si>
  <si>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</si>
  <si>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</si>
  <si>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</si>
  <si>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</si>
  <si>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</si>
  <si>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</si>
  <si>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</si>
  <si>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</si>
  <si>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</si>
  <si>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</si>
  <si>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</si>
  <si>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</si>
  <si>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</si>
  <si>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</si>
  <si>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</si>
  <si>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</si>
  <si>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</si>
  <si>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</si>
  <si>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</si>
  <si>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</si>
  <si>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</si>
  <si>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</si>
  <si>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</si>
  <si>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</si>
  <si>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</si>
  <si>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</si>
  <si>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</si>
  <si>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</si>
  <si>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</si>
  <si>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</si>
  <si>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</si>
  <si>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</si>
  <si>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</si>
  <si>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</si>
  <si>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</si>
  <si>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</si>
  <si>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</si>
  <si>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</si>
  <si>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</si>
  <si>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</si>
  <si>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</si>
  <si>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</si>
  <si>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</si>
  <si>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</si>
  <si>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</si>
  <si>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</si>
  <si>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</si>
  <si>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</si>
  <si>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</si>
  <si>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</si>
  <si>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</si>
  <si>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</si>
  <si>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</si>
  <si>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</si>
  <si>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</si>
  <si>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</si>
  <si>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</si>
  <si>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</si>
  <si>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</si>
  <si>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</si>
  <si>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</si>
  <si>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</si>
  <si>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</si>
  <si>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</si>
  <si>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</si>
  <si>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</si>
  <si>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</si>
  <si>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</si>
  <si>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</si>
  <si>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</si>
  <si>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</si>
  <si>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</si>
  <si>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</si>
  <si>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</si>
  <si>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</si>
  <si>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</si>
  <si>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</si>
  <si>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</si>
  <si>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</si>
  <si>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</si>
  <si>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</si>
  <si>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</si>
  <si>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</si>
  <si>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</si>
  <si>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</si>
  <si>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</si>
  <si>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</si>
  <si>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</si>
  <si>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</si>
  <si>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</si>
  <si>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</si>
  <si>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</si>
  <si>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</si>
  <si>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</si>
  <si>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</si>
  <si>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</si>
  <si>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</si>
  <si>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</si>
  <si>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</si>
  <si>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</si>
  <si>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</si>
  <si>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</si>
  <si>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</si>
  <si>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</si>
  <si>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</si>
  <si>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</si>
  <si>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</si>
  <si>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</si>
  <si>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</si>
  <si>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</si>
  <si>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</si>
  <si>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</si>
  <si>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</si>
  <si>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</si>
  <si>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</si>
  <si>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</si>
  <si>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</si>
  <si>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</si>
  <si>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</si>
  <si>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</si>
  <si>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</si>
  <si>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</si>
  <si>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</si>
  <si>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</si>
  <si>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</si>
  <si>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</si>
  <si>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</si>
  <si>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</si>
  <si>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</si>
  <si>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</si>
  <si>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</si>
  <si>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</si>
  <si>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</si>
  <si>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</si>
  <si>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</si>
  <si>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</si>
  <si>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</si>
  <si>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</si>
  <si>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</si>
  <si>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</si>
  <si>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</si>
  <si>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</si>
  <si>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</si>
  <si>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</si>
  <si>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</si>
  <si>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</si>
  <si>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</si>
  <si>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</si>
  <si>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</si>
  <si>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</si>
  <si>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</si>
  <si>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</si>
  <si>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</si>
  <si>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</si>
  <si>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</si>
  <si>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</si>
  <si>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</si>
  <si>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</si>
  <si>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</si>
  <si>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</si>
  <si>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</si>
  <si>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</si>
  <si>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</si>
  <si>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</si>
  <si>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</si>
  <si>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</si>
  <si>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</si>
  <si>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</si>
  <si>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</si>
  <si>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</si>
  <si>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</si>
  <si>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</si>
  <si>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</si>
  <si>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</si>
  <si>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</si>
  <si>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</si>
  <si>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</si>
  <si>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</si>
  <si>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</si>
  <si>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</si>
  <si>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</si>
  <si>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</si>
  <si>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</si>
  <si>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</si>
  <si>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</si>
  <si>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</si>
  <si>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</si>
  <si>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</si>
  <si>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</si>
  <si>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</si>
  <si>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</si>
  <si>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</si>
  <si>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</si>
  <si>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</si>
  <si>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</si>
  <si>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</si>
  <si>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</si>
  <si>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</si>
  <si>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</si>
  <si>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</si>
  <si>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</si>
  <si>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</si>
  <si>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</si>
  <si>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</si>
  <si>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</si>
  <si>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</si>
  <si>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</si>
  <si>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</si>
  <si>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</si>
  <si>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</si>
  <si>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</si>
  <si>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</si>
  <si>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</si>
  <si>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</si>
  <si>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</si>
  <si>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</si>
  <si>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</si>
  <si>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</si>
  <si>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</si>
  <si>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</si>
  <si>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</si>
  <si>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</si>
  <si>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</si>
  <si>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</si>
  <si>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</si>
  <si>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</si>
  <si>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</si>
  <si>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</si>
  <si>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</si>
  <si>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</si>
  <si>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</si>
  <si>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</si>
  <si>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</si>
  <si>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</si>
  <si>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</si>
  <si>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</si>
  <si>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</si>
  <si>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</si>
  <si>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</si>
  <si>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</si>
  <si>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</si>
  <si>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</si>
  <si>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</si>
  <si>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</si>
  <si>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</si>
  <si>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</si>
  <si>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</si>
  <si>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</si>
  <si>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</si>
  <si>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</si>
  <si>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</si>
  <si>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</si>
  <si>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</si>
  <si>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</si>
  <si>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</si>
  <si>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</si>
  <si>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</si>
  <si>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</si>
  <si>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</si>
  <si>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</si>
  <si>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</si>
  <si>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</si>
  <si>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</si>
  <si>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</si>
  <si>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</si>
  <si>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</si>
  <si>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</si>
  <si>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</si>
  <si>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</si>
  <si>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</si>
  <si>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</si>
  <si>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</si>
  <si>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</si>
  <si>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</si>
  <si>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</si>
  <si>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</si>
  <si>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</si>
  <si>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</si>
  <si>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</si>
  <si>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</si>
  <si>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</si>
  <si>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</si>
  <si>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</si>
  <si>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</si>
  <si>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</si>
  <si>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</si>
  <si>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</si>
  <si>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</si>
  <si>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</si>
  <si>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</si>
  <si>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</si>
  <si>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</si>
  <si>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</si>
  <si>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</si>
  <si>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</si>
  <si>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</si>
  <si>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</si>
  <si>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</si>
  <si>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</si>
  <si>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</si>
  <si>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</si>
  <si>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</si>
  <si>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</si>
  <si>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</si>
  <si>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</si>
  <si>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</si>
  <si>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</si>
  <si>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</si>
  <si>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</si>
  <si>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</si>
  <si>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</si>
  <si>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</si>
  <si>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</si>
  <si>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</si>
  <si>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</si>
  <si>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</si>
  <si>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</si>
  <si>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</si>
  <si>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</si>
  <si>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</si>
  <si>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</si>
  <si>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</si>
  <si>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</si>
  <si>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</si>
  <si>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</si>
  <si>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</si>
  <si>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</si>
  <si>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</si>
  <si>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</si>
  <si>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</si>
  <si>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</si>
  <si>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</si>
  <si>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</si>
  <si>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</si>
  <si>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</si>
  <si>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</si>
  <si>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</si>
  <si>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</si>
  <si>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</si>
  <si>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</si>
  <si>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</si>
  <si>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</si>
  <si>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</si>
  <si>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</si>
  <si>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</si>
  <si>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</si>
  <si>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</si>
  <si>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</si>
  <si>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</si>
  <si>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</si>
  <si>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</si>
  <si>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</si>
  <si>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</si>
  <si>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</si>
  <si>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</si>
  <si>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</si>
  <si>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</si>
  <si>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</si>
  <si>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</si>
  <si>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</si>
  <si>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</si>
  <si>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</si>
  <si>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</si>
  <si>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</si>
  <si>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</si>
  <si>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</si>
  <si>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</si>
  <si>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</si>
  <si>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</si>
  <si>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</si>
  <si>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</si>
  <si>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</si>
  <si>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</si>
  <si>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</si>
  <si>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</si>
  <si>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</si>
  <si>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</si>
  <si>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</si>
  <si>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</si>
  <si>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</si>
  <si>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</si>
  <si>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</si>
  <si>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</si>
  <si>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</si>
  <si>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</si>
  <si>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</si>
  <si>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</si>
  <si>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</si>
  <si>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</si>
  <si>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</si>
  <si>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</si>
  <si>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</si>
  <si>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</si>
  <si>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</si>
  <si>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</si>
  <si>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</si>
  <si>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</si>
  <si>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</si>
  <si>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</si>
  <si>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</si>
  <si>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</si>
  <si>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</si>
  <si>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</si>
  <si>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</si>
  <si>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</si>
  <si>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</si>
  <si>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</si>
  <si>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</si>
  <si>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</si>
  <si>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</si>
  <si>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</si>
  <si>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</si>
  <si>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</si>
  <si>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</si>
  <si>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</si>
  <si>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</si>
  <si>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</si>
  <si>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</si>
  <si>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</si>
  <si>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</si>
  <si>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</si>
  <si>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</si>
  <si>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</si>
  <si>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</si>
  <si>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</si>
  <si>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</si>
  <si>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</si>
  <si>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</si>
  <si>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</si>
  <si>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</si>
  <si>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</si>
  <si>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</si>
  <si>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</si>
  <si>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</si>
  <si>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</si>
  <si>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</si>
  <si>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</si>
  <si>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</si>
  <si>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</si>
  <si>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</si>
  <si>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</si>
  <si>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</si>
  <si>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</si>
  <si>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</si>
  <si>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</si>
  <si>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</si>
  <si>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</si>
  <si>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</si>
  <si>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</si>
  <si>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</si>
  <si>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</si>
  <si>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</si>
  <si>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</si>
  <si>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</si>
  <si>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</si>
  <si>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</si>
  <si>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</si>
  <si>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</si>
  <si>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</si>
  <si>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</si>
  <si>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</si>
  <si>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</si>
  <si>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</si>
  <si>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</si>
  <si>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</si>
  <si>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</si>
  <si>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</si>
  <si>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</si>
  <si>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</si>
  <si>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</si>
  <si>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</si>
  <si>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</si>
  <si>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</si>
  <si>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</si>
  <si>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</si>
  <si>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</si>
  <si>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</si>
  <si>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</si>
  <si>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</si>
  <si>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</si>
  <si>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</si>
  <si>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</si>
  <si>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</si>
  <si>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</si>
  <si>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</si>
  <si>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</si>
  <si>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</si>
  <si>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</si>
  <si>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</si>
  <si>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</si>
  <si>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</si>
  <si>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</si>
  <si>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</si>
  <si>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</si>
  <si>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</si>
  <si>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</si>
  <si>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</si>
  <si>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</si>
  <si>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</si>
  <si>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</si>
  <si>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</si>
  <si>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</si>
  <si>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</si>
  <si>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</si>
  <si>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</si>
  <si>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</si>
  <si>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</si>
  <si>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</si>
  <si>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</si>
  <si>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</si>
  <si>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</si>
  <si>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</si>
  <si>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</si>
  <si>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</si>
  <si>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</si>
  <si>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</si>
  <si>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</si>
  <si>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</si>
  <si>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</si>
  <si>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</si>
  <si>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</si>
  <si>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</si>
  <si>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</si>
  <si>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</si>
  <si>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</si>
  <si>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</si>
  <si>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</si>
  <si>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</si>
  <si>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</si>
  <si>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</si>
  <si>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</si>
  <si>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</si>
  <si>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</si>
  <si>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</si>
  <si>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</si>
  <si>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</si>
  <si>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</si>
  <si>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</si>
  <si>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</si>
  <si>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</si>
  <si>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</si>
  <si>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</si>
  <si>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</si>
  <si>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</si>
  <si>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</si>
  <si>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</si>
  <si>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</si>
  <si>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</si>
  <si>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</si>
  <si>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</si>
  <si>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</si>
  <si>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</si>
  <si>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</si>
  <si>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</si>
  <si>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</si>
  <si>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</si>
  <si>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</si>
  <si>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</si>
  <si>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</si>
  <si>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</si>
  <si>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</si>
  <si>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</si>
  <si>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</si>
  <si>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</si>
  <si>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</si>
  <si>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</si>
  <si>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</si>
  <si>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</si>
  <si>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</si>
  <si>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</si>
  <si>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</si>
  <si>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</si>
  <si>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</si>
  <si>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</si>
  <si>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</si>
  <si>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</si>
  <si>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</si>
  <si>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</si>
  <si>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</si>
  <si>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</si>
  <si>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</si>
  <si>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</si>
  <si>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</si>
  <si>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</si>
  <si>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</si>
  <si>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</si>
  <si>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</si>
  <si>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</si>
  <si>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</si>
  <si>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</si>
  <si>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</si>
  <si>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</si>
  <si>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</si>
  <si>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</si>
  <si>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</si>
  <si>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</si>
  <si>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</si>
  <si>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</si>
  <si>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</si>
  <si>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</si>
  <si>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</si>
  <si>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</si>
  <si>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</si>
  <si>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</si>
  <si>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</si>
  <si>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</si>
  <si>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</si>
  <si>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</si>
  <si>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</si>
  <si>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</si>
  <si>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</si>
  <si>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</si>
  <si>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</si>
  <si>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</si>
  <si>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</si>
  <si>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</si>
  <si>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</si>
  <si>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</si>
  <si>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</si>
  <si>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</si>
  <si>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</si>
  <si>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</si>
  <si>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</si>
  <si>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</si>
  <si>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</si>
  <si>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</si>
  <si>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</si>
  <si>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</si>
  <si>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</si>
  <si>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</si>
  <si>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</si>
  <si>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</si>
  <si>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</si>
  <si>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</si>
  <si>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</si>
  <si>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</si>
  <si>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</si>
  <si>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</si>
  <si>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</si>
  <si>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</si>
  <si>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</si>
  <si>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</si>
  <si>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</si>
  <si>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</si>
  <si>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</si>
  <si>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</si>
  <si>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</si>
  <si>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</si>
  <si>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</si>
  <si>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</si>
  <si>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</si>
  <si>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</si>
  <si>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</si>
  <si>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</si>
  <si>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</si>
  <si>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</si>
  <si>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</si>
  <si>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</si>
  <si>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</si>
  <si>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</si>
  <si>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</si>
  <si>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</si>
  <si>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</si>
  <si>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</si>
  <si>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</si>
  <si>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</si>
  <si>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</si>
  <si>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</si>
  <si>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</si>
  <si>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</si>
  <si>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</si>
  <si>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</si>
  <si>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</si>
  <si>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</si>
  <si>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</si>
  <si>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</si>
  <si>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</si>
  <si>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</si>
  <si>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</si>
  <si>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</si>
  <si>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</si>
  <si>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</si>
  <si>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</si>
  <si>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</si>
  <si>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</si>
  <si>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</si>
  <si>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</si>
  <si>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</si>
  <si>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</si>
  <si>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</si>
  <si>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</si>
  <si>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</si>
  <si>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</si>
  <si>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</si>
  <si>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</si>
  <si>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</si>
  <si>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</si>
  <si>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</si>
  <si>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</si>
  <si>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</si>
  <si>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</si>
  <si>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</si>
  <si>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</si>
  <si>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</si>
  <si>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</si>
  <si>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</si>
  <si>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</si>
  <si>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</si>
  <si>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</si>
  <si>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</si>
  <si>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</si>
  <si>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</si>
  <si>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</si>
  <si>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</si>
  <si>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</si>
  <si>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</si>
  <si>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</si>
  <si>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</si>
  <si>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</si>
  <si>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</si>
  <si>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</si>
  <si>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</si>
  <si>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</si>
  <si>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</si>
  <si>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</si>
  <si>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</si>
  <si>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</si>
  <si>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</si>
  <si>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</si>
  <si>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</si>
  <si>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</si>
  <si>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</si>
  <si>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</si>
  <si>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</si>
  <si>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</si>
  <si>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</si>
  <si>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</si>
  <si>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</si>
  <si>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</si>
  <si>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</si>
  <si>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</si>
  <si>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</si>
  <si>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</si>
  <si>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</si>
  <si>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</si>
  <si>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</si>
  <si>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</si>
  <si>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</si>
  <si>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</si>
  <si>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</si>
  <si>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</si>
  <si>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</si>
  <si>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</si>
  <si>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</si>
  <si>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</si>
  <si>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</si>
  <si>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</si>
  <si>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</si>
  <si>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</si>
  <si>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</si>
  <si>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</si>
  <si>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</si>
  <si>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</si>
  <si>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</si>
  <si>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</si>
  <si>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</si>
  <si>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</si>
  <si>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</si>
  <si>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</si>
  <si>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</si>
  <si>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</si>
  <si>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</si>
  <si>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</si>
  <si>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</si>
  <si>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</si>
  <si>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</si>
  <si>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</si>
  <si>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</si>
  <si>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</si>
  <si>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</si>
  <si>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</si>
  <si>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</si>
  <si>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</si>
  <si>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</si>
  <si>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</si>
  <si>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</si>
  <si>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</si>
  <si>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</si>
  <si>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</si>
  <si>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</si>
  <si>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</si>
  <si>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</si>
  <si>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</si>
  <si>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</si>
  <si>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</si>
  <si>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</si>
  <si>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</si>
  <si>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</si>
  <si>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</si>
  <si>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</si>
  <si>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</si>
  <si>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</si>
  <si>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</si>
  <si>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</si>
  <si>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</si>
  <si>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</si>
  <si>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</si>
  <si>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</si>
  <si>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</si>
  <si>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</si>
  <si>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</si>
  <si>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</si>
  <si>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</si>
  <si>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</si>
  <si>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</si>
  <si>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</si>
  <si>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</si>
  <si>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</si>
  <si>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</si>
  <si>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</si>
  <si>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</si>
  <si>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</si>
  <si>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</si>
  <si>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</si>
  <si>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</si>
  <si>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</si>
  <si>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</si>
  <si>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</si>
  <si>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</si>
  <si>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</si>
  <si>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</si>
  <si>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</si>
  <si>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</si>
  <si>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</si>
  <si>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</si>
  <si>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</si>
  <si>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</si>
  <si>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</si>
  <si>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</si>
  <si>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</si>
  <si>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</si>
  <si>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</si>
  <si>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</si>
  <si>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</si>
  <si>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</si>
  <si>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</si>
  <si>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</si>
  <si>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</si>
  <si>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</si>
  <si>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</si>
  <si>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</si>
  <si>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</si>
  <si>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</si>
  <si>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</si>
  <si>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</si>
  <si>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</si>
  <si>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</si>
  <si>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</si>
  <si>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</si>
  <si>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</si>
  <si>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</si>
  <si>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</si>
  <si>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</si>
  <si>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</si>
  <si>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</si>
  <si>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</si>
  <si>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</si>
  <si>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</si>
  <si>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</si>
  <si>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</si>
  <si>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</si>
  <si>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</si>
  <si>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</si>
  <si>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</si>
  <si>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</si>
  <si>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</si>
  <si>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</si>
  <si>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</si>
  <si>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</si>
  <si>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</si>
  <si>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</si>
  <si>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</si>
  <si>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</si>
  <si>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</si>
  <si>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</si>
  <si>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</si>
  <si>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</si>
  <si>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</si>
  <si>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</si>
  <si>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</si>
  <si>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</si>
  <si>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</si>
  <si>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</si>
  <si>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</si>
  <si>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</si>
  <si>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</si>
  <si>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</si>
  <si>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</si>
  <si>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</si>
  <si>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</si>
  <si>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</si>
  <si>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</si>
  <si>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</si>
  <si>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</si>
  <si>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</si>
  <si>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</si>
  <si>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</si>
  <si>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</si>
  <si>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</si>
  <si>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</si>
  <si>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</si>
  <si>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</si>
  <si>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</si>
  <si>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</si>
  <si>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</si>
  <si>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</si>
  <si>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</si>
  <si>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</si>
  <si>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</si>
  <si>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</si>
  <si>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</si>
  <si>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</si>
  <si>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</si>
  <si>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</si>
  <si>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</si>
  <si>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</si>
  <si>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</si>
  <si>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</si>
  <si>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</si>
  <si>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</si>
  <si>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</si>
  <si>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</si>
  <si>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</si>
  <si>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</si>
  <si>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</si>
  <si>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</si>
  <si>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</si>
  <si>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</si>
  <si>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</si>
  <si>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</si>
  <si>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</si>
  <si>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</si>
  <si>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</si>
  <si>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</si>
  <si>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</si>
  <si>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</si>
  <si>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</si>
  <si>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</si>
  <si>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</si>
  <si>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</si>
  <si>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</si>
  <si>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</si>
  <si>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</si>
  <si>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</si>
  <si>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</si>
  <si>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</si>
  <si>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</si>
  <si>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</si>
  <si>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</si>
  <si>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</si>
  <si>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</si>
  <si>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</si>
  <si>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</si>
  <si>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</si>
  <si>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</si>
  <si>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</si>
  <si>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</si>
  <si>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</si>
  <si>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</si>
  <si>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</si>
  <si>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</si>
  <si>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</si>
  <si>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</si>
  <si>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</si>
  <si>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</si>
  <si>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</si>
  <si>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</si>
  <si>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</si>
  <si>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</si>
  <si>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</si>
  <si>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</si>
  <si>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</si>
  <si>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</si>
  <si>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</si>
  <si>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</si>
  <si>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</si>
  <si>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</si>
  <si>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</si>
  <si>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</si>
  <si>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</si>
  <si>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</si>
  <si>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</si>
  <si>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</si>
  <si>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</si>
  <si>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</si>
  <si>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</si>
  <si>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</si>
  <si>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</si>
  <si>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</si>
  <si>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</si>
  <si>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</si>
  <si>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</si>
  <si>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</si>
  <si>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</si>
  <si>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</si>
  <si>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</si>
  <si>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</si>
  <si>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</si>
  <si>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</si>
  <si>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</si>
  <si>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</si>
  <si>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</si>
  <si>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</si>
  <si>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</si>
  <si>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</si>
  <si>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</si>
  <si>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</si>
  <si>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</si>
  <si>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</si>
  <si>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</si>
  <si>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</si>
  <si>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</si>
  <si>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</si>
  <si>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</si>
  <si>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</si>
  <si>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</si>
  <si>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</si>
  <si>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</si>
  <si>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</si>
  <si>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</si>
  <si>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</si>
  <si>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</si>
  <si>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</si>
  <si>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</si>
  <si>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</si>
  <si>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</si>
  <si>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</si>
  <si>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</si>
  <si>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</si>
  <si>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</si>
  <si>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</si>
  <si>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</si>
  <si>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</si>
  <si>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</si>
  <si>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</si>
  <si>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</si>
  <si>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</si>
  <si>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</si>
  <si>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</si>
  <si>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</si>
  <si>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</si>
  <si>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</si>
  <si>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</si>
  <si>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</si>
  <si>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</si>
  <si>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</si>
  <si>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</si>
  <si>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</si>
  <si>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</si>
  <si>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</si>
  <si>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</si>
  <si>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</si>
  <si>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</si>
  <si>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</si>
  <si>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</si>
  <si>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</si>
  <si>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</si>
  <si>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</si>
  <si>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</si>
  <si>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</si>
  <si>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</si>
  <si>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</si>
  <si>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</si>
  <si>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</si>
  <si>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</si>
  <si>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</si>
  <si>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</si>
  <si>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</si>
  <si>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</si>
  <si>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</si>
  <si>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</si>
  <si>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</si>
  <si>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</si>
  <si>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</si>
  <si>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</si>
  <si>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</si>
  <si>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</si>
  <si>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</si>
  <si>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</si>
  <si>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</si>
  <si>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</si>
  <si>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</si>
  <si>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</si>
  <si>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</si>
  <si>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</si>
  <si>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</si>
  <si>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</si>
  <si>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</si>
  <si>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</si>
  <si>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</si>
  <si>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</si>
  <si>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</si>
  <si>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</si>
  <si>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</si>
  <si>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</si>
  <si>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</si>
  <si>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</si>
  <si>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</si>
  <si>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</si>
  <si>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</si>
  <si>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</si>
  <si>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</si>
  <si>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</si>
  <si>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</si>
  <si>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</si>
  <si>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</si>
  <si>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</si>
  <si>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</si>
  <si>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</si>
  <si>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</si>
  <si>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</si>
  <si>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</si>
  <si>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</si>
  <si>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</si>
  <si>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</si>
  <si>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</si>
  <si>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</si>
  <si>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</si>
  <si>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</si>
  <si>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</si>
  <si>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</si>
  <si>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</si>
  <si>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</si>
  <si>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</si>
  <si>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</si>
  <si>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</si>
  <si>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</si>
  <si>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</si>
  <si>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</si>
  <si>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</si>
  <si>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</si>
  <si>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</si>
  <si>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</si>
  <si>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</si>
  <si>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</si>
  <si>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</si>
  <si>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</si>
  <si>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</si>
  <si>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</si>
  <si>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</si>
  <si>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</si>
  <si>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</si>
  <si>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</si>
  <si>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</si>
  <si>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</si>
  <si>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</si>
  <si>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</si>
  <si>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</si>
  <si>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</si>
  <si>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</si>
  <si>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</si>
  <si>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</si>
  <si>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</si>
  <si>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</si>
  <si>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</si>
  <si>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</si>
  <si>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</si>
  <si>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</si>
  <si>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</si>
  <si>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</si>
  <si>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</si>
  <si>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</si>
  <si>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</si>
  <si>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</si>
  <si>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</si>
  <si>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</si>
  <si>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</si>
  <si>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</si>
  <si>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</si>
  <si>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</si>
  <si>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</si>
  <si>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</si>
  <si>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</si>
  <si>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</si>
  <si>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</si>
  <si>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</si>
  <si>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</si>
  <si>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</si>
  <si>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</si>
  <si>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</si>
  <si>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</si>
  <si>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</si>
  <si>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</si>
  <si>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</si>
  <si>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</si>
  <si>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</si>
  <si>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</si>
  <si>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</si>
  <si>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</si>
  <si>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</si>
  <si>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</si>
  <si>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</si>
  <si>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</si>
  <si>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</si>
  <si>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</si>
  <si>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</si>
  <si>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</si>
  <si>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</si>
  <si>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</si>
  <si>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</si>
  <si>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</si>
  <si>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</si>
  <si>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</si>
  <si>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</si>
  <si>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</si>
  <si>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</si>
  <si>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</si>
  <si>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</si>
  <si>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</si>
  <si>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</si>
  <si>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</si>
  <si>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</si>
  <si>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</si>
  <si>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</si>
  <si>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</si>
  <si>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</si>
  <si>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</si>
  <si>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</si>
  <si>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</si>
  <si>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</si>
  <si>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</si>
  <si>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</si>
  <si>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</si>
  <si>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</si>
  <si>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</si>
  <si>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</si>
  <si>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</si>
  <si>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</si>
  <si>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</si>
  <si>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</si>
  <si>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</si>
  <si>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</si>
  <si>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</si>
  <si>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</si>
  <si>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</si>
  <si>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</si>
  <si>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</si>
  <si>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</si>
  <si>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</si>
  <si>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</si>
  <si>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</si>
  <si>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</si>
  <si>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</si>
  <si>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</si>
  <si>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</si>
  <si>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</si>
  <si>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</si>
  <si>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</si>
  <si>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</si>
  <si>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</si>
  <si>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</si>
  <si>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</si>
  <si>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</si>
  <si>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</si>
  <si>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</si>
  <si>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</si>
  <si>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</si>
  <si>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</si>
  <si>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</si>
  <si>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</si>
  <si>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</si>
  <si>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</si>
  <si>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</si>
  <si>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</si>
  <si>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</si>
  <si>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</si>
  <si>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</si>
  <si>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</si>
  <si>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</si>
  <si>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</si>
  <si>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</si>
  <si>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</si>
  <si>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</si>
  <si>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</si>
  <si>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</si>
  <si>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</si>
  <si>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</si>
  <si>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</si>
  <si>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</si>
  <si>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</si>
  <si>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</si>
  <si>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</si>
  <si>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</si>
  <si>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</si>
  <si>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</si>
  <si>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</si>
  <si>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</si>
  <si>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</si>
  <si>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</si>
  <si>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</si>
  <si>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</si>
  <si>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</si>
  <si>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</si>
  <si>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</si>
  <si>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</si>
  <si>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</si>
  <si>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</si>
  <si>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</si>
  <si>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</si>
  <si>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</si>
  <si>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</si>
  <si>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</si>
  <si>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</si>
  <si>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</si>
  <si>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</si>
  <si>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</si>
  <si>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</si>
  <si>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</si>
  <si>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</si>
  <si>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</si>
  <si>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</si>
  <si>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</si>
  <si>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</si>
  <si>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</si>
  <si>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</si>
  <si>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</si>
  <si>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</si>
  <si>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</si>
  <si>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</si>
  <si>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</si>
  <si>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</si>
  <si>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</si>
  <si>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</si>
  <si>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</si>
  <si>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</si>
  <si>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</si>
  <si>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</si>
  <si>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</si>
  <si>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</si>
  <si>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</si>
  <si>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</si>
  <si>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</si>
  <si>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</si>
  <si>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</si>
  <si>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</si>
  <si>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</si>
  <si>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</si>
  <si>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</si>
  <si>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</si>
  <si>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</si>
  <si>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</si>
  <si>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</si>
  <si>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</si>
  <si>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</si>
  <si>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</si>
  <si>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</si>
  <si>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</si>
  <si>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</si>
  <si>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</si>
  <si>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</si>
  <si>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</si>
  <si>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</si>
  <si>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</si>
  <si>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</si>
  <si>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</si>
  <si>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</si>
  <si>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</si>
  <si>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</si>
  <si>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</si>
  <si>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</si>
  <si>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</si>
  <si>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</si>
  <si>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</si>
  <si>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</si>
  <si>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</si>
  <si>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</si>
  <si>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</si>
  <si>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</si>
  <si>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</si>
  <si>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</si>
  <si>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</si>
  <si>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</si>
  <si>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</si>
  <si>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</si>
  <si>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</si>
  <si>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</si>
  <si>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</si>
  <si>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</si>
  <si>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</si>
  <si>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</si>
  <si>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</si>
  <si>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</si>
  <si>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</si>
  <si>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</si>
  <si>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</si>
  <si>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</si>
  <si>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</si>
  <si>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</si>
  <si>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</si>
  <si>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</si>
  <si>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</si>
  <si>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</si>
  <si>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</si>
  <si>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</si>
  <si>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</si>
  <si>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</si>
  <si>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</si>
  <si>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</si>
  <si>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</si>
  <si>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</si>
  <si>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</si>
  <si>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</si>
  <si>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</si>
  <si>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</si>
  <si>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</si>
  <si>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</si>
  <si>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</si>
  <si>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</si>
  <si>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</si>
  <si>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</si>
  <si>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</si>
  <si>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</si>
  <si>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</si>
  <si>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</si>
  <si>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</si>
  <si>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</si>
  <si>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</si>
  <si>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</si>
  <si>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</si>
  <si>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</si>
  <si>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</si>
  <si>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</si>
  <si>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</si>
  <si>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</si>
  <si>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</si>
  <si>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</si>
  <si>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</si>
  <si>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</si>
  <si>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</si>
  <si>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</si>
  <si>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</si>
  <si>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</si>
  <si>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</si>
  <si>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</si>
  <si>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</si>
  <si>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</si>
  <si>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</si>
  <si>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</si>
  <si>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</si>
  <si>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</si>
  <si>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</si>
  <si>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</si>
  <si>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</si>
  <si>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</si>
  <si>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</si>
  <si>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</si>
  <si>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</si>
  <si>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</si>
  <si>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</si>
  <si>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</si>
  <si>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</si>
  <si>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</si>
  <si>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</si>
  <si>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</si>
  <si>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</si>
  <si>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</si>
  <si>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</si>
  <si>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</si>
  <si>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</si>
  <si>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</si>
  <si>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</si>
  <si>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</si>
  <si>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</si>
  <si>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</si>
  <si>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</si>
  <si>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</si>
  <si>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</si>
  <si>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</si>
  <si>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</si>
  <si>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</si>
  <si>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</si>
  <si>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</si>
  <si>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</si>
  <si>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</si>
  <si>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</si>
  <si>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</si>
  <si>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</si>
  <si>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</si>
  <si>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</si>
  <si>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</si>
  <si>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</si>
  <si>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</si>
  <si>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</si>
  <si>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</si>
  <si>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</si>
  <si>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</si>
  <si>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</si>
  <si>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</si>
  <si>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</si>
  <si>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</si>
  <si>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</si>
  <si>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</si>
  <si>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</si>
  <si>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</si>
  <si>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</si>
  <si>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</si>
  <si>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</si>
  <si>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</si>
  <si>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</si>
  <si>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</si>
  <si>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</si>
  <si>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</si>
  <si>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</si>
  <si>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</si>
  <si>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</si>
  <si>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</si>
  <si>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</si>
  <si>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</si>
  <si>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</si>
  <si>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</si>
  <si>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</si>
  <si>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</si>
  <si>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</si>
  <si>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</si>
  <si>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</si>
  <si>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</si>
  <si>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</si>
  <si>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</si>
  <si>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</si>
  <si>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</si>
  <si>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</si>
  <si>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</si>
  <si>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</si>
  <si>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</si>
  <si>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</si>
  <si>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</si>
  <si>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</si>
  <si>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</si>
  <si>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</si>
  <si>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</si>
  <si>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</si>
  <si>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</si>
  <si>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</si>
  <si>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</si>
  <si>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</si>
  <si>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</si>
  <si>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</si>
  <si>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</si>
  <si>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</si>
  <si>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</si>
  <si>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</si>
  <si>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</si>
  <si>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</si>
  <si>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</si>
  <si>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</si>
  <si>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</si>
  <si>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</si>
  <si>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</si>
  <si>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</si>
  <si>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</si>
  <si>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</si>
  <si>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</si>
  <si>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</si>
  <si>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</si>
  <si>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</si>
  <si>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</si>
  <si>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</si>
  <si>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</si>
  <si>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</si>
  <si>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</si>
  <si>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</si>
  <si>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</si>
  <si>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</si>
  <si>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</si>
  <si>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</si>
  <si>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</si>
  <si>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</si>
  <si>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</si>
  <si>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</si>
  <si>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</si>
  <si>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</si>
  <si>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</si>
  <si>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</si>
  <si>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</si>
  <si>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</si>
  <si>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</si>
  <si>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</si>
  <si>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</si>
  <si>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</si>
  <si>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</si>
  <si>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</si>
  <si>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</si>
  <si>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</si>
  <si>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</si>
  <si>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</si>
  <si>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</si>
  <si>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</si>
  <si>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</si>
  <si>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</si>
  <si>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</si>
  <si>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</si>
  <si>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</si>
  <si>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</si>
  <si>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</si>
  <si>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</si>
  <si>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</si>
  <si>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</si>
  <si>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</si>
  <si>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</si>
  <si>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</si>
  <si>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</si>
  <si>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</si>
  <si>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</si>
  <si>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</si>
  <si>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</si>
  <si>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</si>
  <si>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</si>
  <si>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</si>
  <si>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</si>
  <si>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</si>
  <si>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</si>
  <si>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</si>
  <si>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</si>
  <si>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</si>
  <si>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</si>
  <si>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</si>
  <si>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</si>
  <si>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</si>
  <si>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</si>
  <si>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</si>
  <si>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</si>
  <si>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</si>
  <si>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</si>
  <si>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</si>
  <si>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</si>
  <si>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</si>
  <si>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</si>
  <si>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</si>
  <si>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</si>
  <si>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</si>
  <si>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</si>
  <si>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</si>
  <si>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</si>
  <si>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</si>
  <si>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</si>
  <si>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</si>
  <si>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</si>
  <si>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</si>
  <si>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</si>
  <si>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</si>
  <si>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</si>
  <si>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</si>
  <si>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</si>
  <si>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</si>
  <si>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</si>
  <si>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</si>
  <si>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</si>
  <si>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</si>
  <si>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</si>
  <si>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</si>
  <si>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</si>
  <si>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</si>
  <si>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</si>
  <si>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</si>
  <si>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</si>
  <si>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</si>
  <si>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</si>
  <si>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</si>
  <si>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</si>
  <si>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</si>
  <si>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</si>
  <si>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</si>
  <si>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</si>
  <si>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</si>
  <si>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</si>
  <si>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</si>
  <si>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</si>
  <si>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</si>
  <si>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</si>
  <si>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</si>
  <si>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</si>
  <si>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</si>
  <si>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</si>
  <si>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</si>
  <si>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</si>
  <si>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</si>
  <si>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</si>
  <si>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</si>
  <si>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</si>
  <si>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</si>
  <si>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</si>
  <si>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</si>
  <si>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</si>
  <si>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</si>
  <si>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</si>
  <si>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</si>
  <si>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</si>
  <si>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</si>
  <si>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</si>
  <si>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</si>
  <si>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</si>
  <si>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</si>
  <si>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</si>
  <si>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</si>
  <si>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</si>
  <si>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</si>
  <si>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</si>
  <si>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</si>
  <si>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</si>
  <si>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</si>
  <si>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</si>
  <si>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</si>
  <si>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</si>
  <si>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</si>
  <si>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</si>
  <si>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</si>
  <si>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</si>
  <si>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</si>
  <si>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</si>
  <si>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</si>
  <si>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</si>
  <si>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</si>
  <si>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</si>
  <si>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</si>
  <si>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</si>
  <si>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</si>
  <si>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</si>
  <si>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</si>
  <si>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</si>
  <si>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</si>
  <si>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</si>
  <si>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</si>
  <si>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</si>
  <si>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</si>
  <si>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</si>
  <si>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</si>
  <si>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</si>
  <si>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</si>
  <si>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</si>
  <si>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</si>
  <si>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</si>
  <si>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</si>
  <si>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</si>
  <si>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</si>
  <si>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</si>
  <si>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</si>
  <si>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</si>
  <si>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</si>
  <si>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</si>
  <si>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</si>
  <si>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</si>
  <si>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</si>
  <si>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</si>
  <si>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</si>
  <si>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</si>
  <si>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</si>
  <si>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</si>
  <si>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</si>
  <si>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</si>
  <si>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</si>
  <si>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</si>
  <si>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</si>
  <si>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</si>
  <si>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</si>
  <si>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</si>
  <si>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</si>
  <si>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</si>
  <si>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</si>
  <si>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</si>
  <si>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</si>
  <si>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</si>
  <si>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</si>
  <si>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</si>
  <si>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</si>
  <si>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</si>
  <si>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</si>
  <si>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</si>
  <si>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</si>
  <si>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</si>
  <si>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</si>
  <si>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</si>
  <si>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</si>
  <si>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</si>
  <si>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</si>
  <si>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</si>
  <si>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</si>
  <si>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</si>
  <si>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</si>
  <si>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</si>
  <si>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</si>
  <si>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</si>
  <si>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</si>
  <si>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</si>
  <si>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</si>
  <si>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</si>
  <si>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</si>
  <si>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</si>
  <si>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</si>
  <si>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</si>
  <si>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</si>
  <si>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</si>
  <si>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</si>
  <si>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</si>
  <si>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</si>
  <si>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</si>
  <si>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</si>
  <si>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</si>
  <si>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</si>
  <si>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</si>
  <si>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</si>
  <si>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</si>
  <si>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</si>
  <si>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</si>
  <si>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</si>
  <si>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</si>
  <si>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</si>
  <si>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</si>
  <si>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</si>
  <si>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</si>
  <si>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</si>
  <si>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</si>
  <si>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</si>
  <si>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</si>
  <si>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</si>
  <si>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</si>
  <si>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</si>
  <si>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</si>
  <si>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</si>
  <si>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</si>
  <si>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</si>
  <si>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</si>
  <si>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</si>
  <si>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</si>
  <si>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</si>
  <si>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</si>
  <si>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</si>
  <si>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</si>
  <si>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</si>
  <si>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</si>
  <si>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</si>
  <si>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</si>
  <si>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</si>
  <si>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</si>
  <si>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</si>
  <si>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</si>
  <si>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</si>
  <si>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</si>
  <si>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</si>
  <si>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</si>
  <si>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</si>
  <si>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</si>
  <si>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</si>
  <si>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</si>
  <si>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</si>
  <si>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</si>
  <si>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</si>
  <si>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</si>
  <si>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</si>
  <si>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</si>
  <si>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</si>
  <si>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</si>
  <si>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</si>
  <si>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</si>
  <si>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</si>
  <si>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</si>
  <si>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</si>
  <si>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</si>
  <si>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</si>
  <si>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</si>
  <si>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</si>
  <si>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</si>
  <si>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</si>
  <si>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</si>
  <si>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</si>
  <si>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</si>
  <si>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</si>
  <si>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</si>
  <si>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</si>
  <si>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</si>
  <si>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</si>
  <si>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</si>
  <si>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</si>
  <si>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</si>
  <si>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</si>
  <si>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</si>
  <si>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</si>
  <si>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</si>
  <si>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</si>
  <si>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</si>
  <si>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</si>
  <si>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</si>
  <si>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</si>
  <si>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</si>
  <si>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</si>
  <si>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</si>
  <si>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</si>
  <si>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</si>
  <si>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</si>
  <si>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</si>
  <si>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</si>
  <si>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</si>
  <si>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</si>
  <si>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</si>
  <si>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</si>
  <si>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</si>
  <si>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</si>
  <si>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</si>
  <si>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</si>
  <si>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</si>
  <si>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</si>
  <si>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</si>
  <si>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</si>
  <si>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</si>
  <si>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</si>
  <si>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</si>
  <si>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</si>
  <si>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</si>
  <si>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</si>
  <si>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</si>
  <si>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</si>
  <si>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</si>
  <si>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</si>
  <si>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</si>
  <si>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</si>
  <si>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</si>
  <si>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</si>
  <si>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</si>
  <si>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</si>
  <si>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</si>
  <si>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</si>
  <si>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</si>
  <si>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</si>
  <si>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</si>
  <si>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</si>
  <si>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</si>
  <si>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</si>
  <si>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</si>
  <si>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</si>
  <si>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</si>
  <si>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</si>
  <si>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</si>
  <si>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</si>
  <si>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</si>
  <si>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</si>
  <si>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</si>
  <si>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</si>
  <si>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</si>
  <si>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</si>
  <si>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</si>
  <si>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</si>
  <si>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</si>
  <si>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</si>
  <si>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</si>
  <si>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</si>
  <si>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</si>
  <si>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</si>
  <si>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</si>
  <si>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</si>
  <si>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</si>
  <si>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</si>
  <si>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</si>
  <si>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</si>
  <si>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</si>
  <si>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</si>
  <si>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</si>
  <si>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</si>
  <si>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</si>
  <si>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</si>
  <si>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</si>
  <si>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</si>
  <si>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</si>
  <si>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</si>
  <si>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</si>
  <si>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</si>
  <si>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</si>
  <si>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</si>
  <si>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</si>
  <si>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</si>
  <si>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</si>
  <si>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</si>
  <si>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</si>
  <si>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</si>
  <si>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</si>
  <si>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</si>
  <si>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</si>
  <si>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</si>
  <si>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</si>
  <si>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</si>
  <si>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</si>
  <si>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</si>
  <si>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</si>
  <si>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</si>
  <si>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</si>
  <si>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</si>
  <si>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</si>
  <si>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</si>
  <si>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</si>
  <si>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</si>
  <si>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</si>
  <si>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</si>
  <si>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</si>
  <si>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</si>
  <si>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</si>
  <si>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</si>
  <si>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</si>
  <si>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</si>
  <si>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</si>
  <si>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</si>
  <si>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</si>
  <si>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</si>
  <si>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</si>
  <si>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</si>
  <si>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</si>
  <si>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</si>
  <si>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</si>
  <si>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</si>
  <si>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</si>
  <si>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</si>
  <si>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</si>
  <si>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</si>
  <si>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</si>
  <si>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</si>
  <si>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</si>
  <si>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</si>
  <si>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</si>
  <si>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</si>
  <si>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</si>
  <si>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</si>
  <si>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</si>
  <si>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</si>
  <si>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</si>
  <si>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</si>
  <si>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</si>
  <si>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</si>
  <si>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</si>
  <si>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</si>
  <si>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</si>
  <si>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</si>
  <si>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</si>
  <si>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</si>
  <si>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</si>
  <si>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</si>
  <si>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</si>
  <si>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</si>
  <si>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</si>
  <si>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</si>
  <si>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</si>
  <si>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</si>
  <si>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</si>
  <si>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</si>
  <si>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</si>
  <si>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</si>
  <si>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</si>
  <si>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</si>
  <si>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</si>
  <si>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</si>
  <si>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</si>
  <si>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</si>
  <si>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</si>
  <si>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</si>
  <si>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</si>
  <si>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</si>
  <si>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</si>
  <si>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</si>
  <si>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</si>
  <si>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</si>
  <si>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</si>
  <si>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</si>
  <si>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</si>
  <si>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</si>
  <si>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</si>
  <si>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</si>
  <si>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</si>
  <si>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</si>
  <si>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</si>
  <si>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</si>
  <si>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</si>
  <si>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</si>
  <si>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</si>
  <si>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</si>
  <si>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</si>
  <si>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</si>
  <si>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</si>
  <si>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</si>
  <si>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</si>
  <si>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</si>
  <si>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</si>
  <si>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</si>
  <si>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</si>
  <si>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</si>
  <si>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</si>
  <si>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</si>
  <si>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</si>
  <si>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</si>
  <si>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</si>
  <si>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</si>
  <si>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</si>
  <si>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</si>
  <si>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</si>
  <si>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</si>
  <si>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</si>
  <si>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</si>
  <si>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</si>
  <si>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</si>
  <si>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</si>
  <si>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</si>
  <si>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</si>
  <si>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</si>
  <si>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</si>
  <si>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</si>
  <si>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</si>
  <si>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</si>
  <si>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</si>
  <si>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</si>
  <si>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</si>
  <si>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</si>
  <si>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</si>
  <si>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</si>
  <si>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</si>
  <si>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</si>
  <si>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</si>
  <si>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</si>
  <si>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</si>
  <si>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</si>
  <si>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</si>
  <si>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</si>
  <si>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</si>
  <si>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</si>
  <si>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</si>
  <si>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</si>
  <si>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</si>
  <si>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</si>
  <si>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</si>
  <si>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</si>
  <si>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</si>
  <si>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</si>
  <si>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</si>
  <si>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</si>
  <si>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</si>
  <si>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</si>
  <si>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</si>
  <si>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</si>
  <si>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</si>
  <si>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</si>
  <si>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</si>
  <si>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</si>
  <si>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</si>
  <si>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</si>
  <si>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</si>
  <si>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</si>
  <si>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</si>
  <si>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</si>
  <si>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</si>
  <si>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</si>
  <si>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</si>
  <si>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</si>
  <si>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</si>
  <si>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</si>
  <si>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</si>
  <si>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</si>
  <si>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</si>
  <si>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</si>
  <si>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</si>
  <si>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</si>
  <si>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</si>
  <si>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</si>
  <si>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</si>
  <si>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</si>
  <si>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</si>
  <si>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</si>
  <si>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</si>
  <si>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</si>
  <si>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</si>
  <si>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</si>
  <si>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</si>
  <si>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</si>
  <si>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</si>
  <si>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</si>
  <si>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</si>
  <si>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</si>
  <si>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</si>
  <si>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</si>
  <si>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</si>
  <si>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</si>
  <si>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</si>
  <si>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</si>
  <si>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</si>
  <si>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</si>
  <si>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</si>
  <si>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</si>
  <si>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</si>
  <si>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</si>
  <si>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</si>
  <si>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</si>
  <si>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</si>
  <si>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</si>
  <si>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</si>
  <si>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</si>
  <si>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</si>
  <si>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</si>
  <si>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</si>
  <si>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</si>
  <si>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</si>
  <si>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</si>
  <si>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</si>
  <si>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</si>
  <si>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</si>
  <si>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</si>
  <si>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</si>
  <si>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</si>
  <si>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</si>
  <si>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</si>
  <si>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</si>
  <si>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</si>
  <si>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</si>
  <si>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</si>
  <si>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</si>
  <si>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</si>
  <si>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</si>
  <si>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</si>
  <si>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</si>
  <si>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</si>
  <si>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</si>
  <si>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</si>
  <si>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</si>
  <si>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</si>
  <si>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</si>
  <si>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</si>
  <si>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</si>
  <si>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</si>
  <si>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</si>
  <si>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</si>
  <si>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</si>
  <si>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</si>
  <si>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</si>
  <si>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</si>
  <si>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</si>
  <si>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</si>
  <si>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</si>
  <si>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</si>
  <si>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</si>
  <si>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</si>
  <si>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</si>
  <si>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</si>
  <si>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</si>
  <si>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</si>
  <si>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</si>
  <si>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</si>
  <si>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</si>
  <si>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</si>
  <si>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</si>
  <si>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</si>
  <si>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</si>
  <si>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</si>
  <si>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</si>
  <si>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</si>
  <si>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</si>
  <si>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</si>
  <si>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</si>
  <si>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</si>
  <si>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</si>
  <si>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</si>
  <si>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</si>
  <si>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</si>
  <si>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</si>
  <si>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</si>
  <si>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</si>
  <si>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</si>
  <si>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</si>
  <si>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</si>
  <si>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</si>
  <si>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</si>
  <si>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</si>
  <si>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</si>
  <si>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</si>
  <si>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</si>
  <si>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</si>
  <si>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</si>
  <si>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</si>
  <si>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</si>
  <si>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</si>
  <si>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</si>
  <si>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</si>
  <si>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</si>
  <si>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</si>
  <si>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</si>
  <si>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</si>
  <si>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</si>
  <si>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</si>
  <si>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</si>
  <si>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</si>
  <si>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</si>
  <si>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</si>
  <si>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</si>
  <si>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</si>
  <si>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</si>
  <si>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</si>
  <si>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</si>
  <si>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</si>
  <si>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</si>
  <si>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</si>
  <si>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</si>
  <si>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</si>
  <si>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</si>
  <si>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</si>
  <si>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</si>
  <si>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</si>
  <si>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</si>
  <si>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</si>
  <si>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</si>
  <si>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</si>
  <si>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</si>
  <si>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</si>
  <si>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</si>
  <si>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</si>
  <si>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</si>
  <si>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</si>
  <si>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</si>
  <si>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</si>
  <si>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</si>
  <si>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</si>
  <si>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</si>
  <si>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</si>
  <si>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</si>
  <si>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</si>
  <si>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</si>
  <si>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</si>
  <si>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</si>
  <si>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</si>
  <si>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</si>
  <si>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</si>
  <si>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</si>
  <si>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</si>
  <si>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</si>
  <si>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</si>
  <si>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</si>
  <si>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</si>
  <si>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</si>
  <si>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</si>
  <si>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</si>
  <si>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</si>
  <si>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</si>
  <si>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</si>
  <si>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</si>
  <si>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</si>
  <si>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</si>
  <si>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</si>
  <si>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</si>
  <si>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</si>
  <si>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</si>
  <si>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</si>
  <si>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</si>
  <si>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</si>
  <si>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</si>
  <si>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</si>
  <si>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</si>
  <si>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</si>
  <si>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</si>
  <si>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</si>
  <si>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</si>
  <si>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</si>
  <si>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</si>
  <si>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</si>
  <si>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</si>
  <si>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</si>
  <si>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</si>
  <si>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</si>
  <si>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</si>
  <si>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</si>
  <si>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</si>
  <si>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</si>
  <si>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</si>
  <si>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</si>
  <si>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</si>
  <si>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</si>
  <si>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</si>
  <si>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</si>
  <si>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</si>
  <si>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</si>
  <si>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</si>
  <si>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</si>
  <si>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</si>
  <si>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</si>
  <si>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</si>
  <si>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</si>
  <si>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</si>
  <si>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</si>
  <si>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</si>
  <si>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</si>
  <si>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</si>
  <si>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</si>
  <si>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</si>
  <si>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</si>
  <si>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</si>
  <si>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</si>
  <si>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</si>
  <si>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</si>
  <si>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</si>
  <si>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</si>
  <si>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</si>
  <si>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</si>
  <si>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</si>
  <si>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</si>
  <si>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</si>
  <si>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</si>
  <si>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</si>
  <si>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</si>
  <si>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</si>
  <si>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</si>
  <si>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</si>
  <si>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</si>
  <si>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</si>
  <si>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</si>
  <si>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</si>
  <si>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</si>
  <si>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</si>
  <si>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</si>
  <si>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</si>
  <si>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</si>
  <si>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</si>
  <si>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</si>
  <si>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</si>
  <si>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</si>
  <si>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</si>
  <si>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</si>
  <si>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</si>
  <si>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</si>
  <si>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</si>
  <si>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</si>
  <si>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</si>
  <si>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</si>
  <si>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</si>
  <si>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</si>
  <si>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</si>
  <si>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</si>
  <si>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</si>
  <si>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</si>
  <si>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</si>
  <si>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</si>
  <si>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</si>
  <si>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</si>
  <si>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</si>
  <si>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</si>
  <si>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</si>
  <si>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</si>
  <si>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</si>
  <si>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</si>
  <si>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</si>
  <si>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</si>
  <si>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</si>
  <si>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</si>
  <si>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</si>
  <si>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</si>
  <si>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</si>
  <si>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</si>
  <si>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</si>
  <si>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</si>
  <si>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</si>
  <si>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</si>
  <si>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</si>
  <si>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</si>
  <si>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</si>
  <si>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</si>
  <si>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</si>
  <si>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</si>
  <si>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</si>
  <si>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</si>
  <si>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</si>
  <si>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</si>
  <si>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</si>
  <si>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</si>
  <si>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</si>
  <si>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</si>
  <si>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</si>
  <si>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</si>
  <si>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</si>
  <si>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</si>
  <si>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</si>
  <si>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</si>
  <si>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</si>
  <si>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</si>
  <si>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</si>
  <si>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</si>
  <si>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</si>
  <si>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</si>
  <si>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</si>
  <si>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</si>
  <si>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</si>
  <si>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</si>
  <si>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</si>
  <si>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</si>
  <si>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</si>
  <si>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</si>
  <si>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</si>
  <si>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</si>
  <si>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</si>
  <si>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</si>
  <si>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</si>
  <si>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</si>
  <si>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</si>
  <si>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</si>
  <si>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</si>
  <si>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</si>
  <si>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</si>
  <si>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</si>
  <si>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</si>
  <si>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</si>
  <si>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</si>
  <si>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</si>
  <si>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</si>
  <si>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</si>
  <si>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</si>
  <si>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</si>
  <si>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</si>
  <si>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</si>
  <si>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</si>
  <si>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</si>
  <si>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</si>
  <si>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</si>
  <si>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</si>
  <si>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</si>
  <si>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</si>
  <si>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</si>
  <si>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</si>
  <si>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</si>
  <si>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</si>
  <si>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</si>
  <si>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</si>
  <si>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</si>
  <si>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</si>
  <si>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</si>
  <si>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</si>
  <si>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</si>
  <si>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</si>
  <si>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</si>
  <si>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</si>
  <si>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</si>
  <si>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</si>
  <si>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</si>
  <si>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</si>
  <si>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</si>
  <si>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</si>
  <si>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</si>
  <si>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</si>
  <si>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</si>
  <si>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</si>
  <si>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</si>
  <si>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</si>
  <si>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</si>
  <si>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</si>
  <si>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</si>
  <si>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</si>
  <si>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</si>
  <si>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</si>
  <si>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</si>
  <si>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</si>
  <si>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</si>
  <si>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</si>
  <si>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</si>
  <si>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</si>
  <si>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</si>
  <si>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</si>
  <si>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</si>
  <si>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</si>
  <si>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</si>
  <si>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</si>
  <si>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</si>
  <si>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</si>
  <si>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</si>
  <si>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</si>
  <si>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</si>
  <si>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</si>
  <si>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</si>
  <si>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</si>
  <si>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</si>
  <si>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</si>
  <si>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</si>
  <si>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</si>
  <si>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</si>
  <si>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</si>
  <si>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</si>
  <si>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</si>
  <si>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</si>
  <si>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</si>
  <si>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</si>
  <si>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</si>
  <si>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</si>
  <si>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</si>
  <si>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</si>
  <si>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</si>
  <si>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</si>
  <si>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</si>
  <si>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</si>
  <si>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</si>
  <si>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</si>
  <si>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</si>
  <si>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</si>
  <si>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</si>
  <si>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</si>
  <si>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</si>
  <si>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</si>
  <si>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</si>
  <si>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</si>
  <si>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</si>
  <si>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</si>
  <si>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</si>
  <si>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</si>
  <si>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</si>
  <si>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</si>
  <si>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</si>
  <si>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</si>
  <si>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</si>
  <si>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</si>
  <si>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</si>
  <si>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</si>
  <si>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</si>
  <si>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</si>
  <si>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</si>
  <si>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</si>
  <si>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</si>
  <si>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</si>
  <si>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</si>
  <si>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</si>
  <si>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</si>
  <si>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</si>
  <si>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</si>
  <si>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</si>
  <si>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</si>
  <si>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</si>
  <si>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</si>
  <si>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</si>
  <si>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</si>
  <si>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</si>
  <si>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</si>
  <si>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</si>
  <si>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</si>
  <si>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</si>
  <si>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</si>
  <si>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</si>
  <si>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</si>
  <si>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</si>
  <si>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</si>
  <si>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</si>
  <si>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</si>
  <si>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</si>
  <si>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</si>
  <si>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</si>
  <si>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</si>
  <si>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</si>
  <si>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</si>
  <si>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</si>
  <si>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</si>
  <si>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</si>
  <si>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</si>
  <si>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</si>
  <si>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</si>
  <si>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</si>
  <si>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</si>
  <si>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</si>
  <si>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</si>
  <si>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</si>
  <si>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</si>
  <si>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</si>
  <si>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</si>
  <si>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</si>
  <si>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</si>
  <si>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</si>
  <si>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</si>
  <si>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</si>
  <si>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</si>
  <si>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</si>
  <si>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</si>
  <si>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</si>
  <si>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</si>
  <si>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</si>
  <si>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</si>
  <si>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</si>
  <si>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</si>
  <si>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</si>
  <si>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</si>
  <si>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</si>
  <si>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</si>
  <si>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</si>
  <si>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</si>
  <si>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</si>
  <si>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</si>
  <si>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</si>
  <si>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</si>
  <si>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</si>
  <si>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</si>
  <si>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</si>
  <si>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</si>
  <si>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</si>
  <si>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</si>
  <si>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</si>
  <si>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</si>
  <si>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</si>
  <si>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</si>
  <si>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</si>
  <si>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</si>
  <si>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</si>
  <si>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</si>
  <si>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</si>
  <si>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</si>
  <si>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</si>
  <si>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</si>
  <si>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</si>
  <si>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</si>
  <si>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</si>
  <si>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</si>
  <si>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</si>
  <si>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</si>
  <si>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</si>
  <si>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</si>
  <si>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</si>
  <si>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</si>
  <si>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</si>
  <si>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</si>
  <si>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</si>
  <si>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</si>
  <si>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</si>
  <si>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</si>
  <si>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</si>
  <si>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</si>
  <si>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</si>
  <si>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</si>
  <si>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</si>
  <si>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</si>
  <si>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</si>
  <si>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</si>
  <si>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</si>
  <si>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</si>
  <si>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</si>
  <si>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</si>
  <si>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</si>
  <si>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</si>
  <si>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</si>
  <si>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</si>
  <si>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</si>
  <si>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</si>
  <si>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</si>
  <si>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</si>
  <si>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</si>
  <si>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</si>
  <si>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</si>
  <si>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</si>
  <si>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</si>
  <si>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</si>
  <si>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</si>
  <si>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</si>
  <si>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</si>
  <si>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</si>
  <si>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</si>
  <si>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</si>
  <si>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</si>
  <si>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</si>
  <si>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</si>
  <si>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</si>
  <si>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</si>
  <si>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</si>
  <si>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</si>
  <si>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</si>
  <si>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</si>
  <si>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</si>
  <si>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</si>
  <si>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</si>
  <si>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</si>
  <si>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</si>
  <si>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</si>
  <si>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</si>
  <si>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</si>
  <si>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</si>
  <si>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</si>
  <si>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</si>
  <si>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</si>
  <si>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</si>
  <si>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</si>
  <si>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</si>
  <si>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</si>
  <si>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</si>
  <si>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</si>
  <si>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</si>
  <si>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</si>
  <si>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</si>
  <si>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</si>
  <si>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</si>
  <si>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</si>
  <si>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</si>
  <si>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</si>
  <si>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</si>
  <si>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</si>
  <si>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</si>
  <si>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</si>
  <si>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</si>
  <si>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</si>
  <si>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</si>
  <si>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</si>
  <si>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</si>
  <si>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</si>
  <si>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</si>
  <si>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</si>
  <si>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</si>
  <si>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</si>
  <si>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</si>
  <si>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</si>
  <si>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</si>
  <si>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</si>
  <si>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</si>
  <si>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</si>
  <si>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</si>
  <si>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</si>
  <si>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</si>
  <si>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</si>
  <si>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</si>
  <si>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</si>
  <si>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</si>
  <si>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</si>
  <si>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</si>
  <si>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</si>
  <si>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</si>
  <si>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</si>
  <si>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</si>
  <si>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</si>
  <si>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</si>
  <si>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</si>
  <si>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</si>
  <si>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</si>
  <si>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</si>
  <si>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</si>
  <si>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</si>
  <si>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</si>
  <si>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</si>
  <si>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</si>
  <si>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</si>
  <si>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</si>
  <si>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</si>
  <si>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</si>
  <si>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</si>
  <si>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</si>
  <si>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</si>
  <si>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</si>
  <si>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</si>
  <si>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</si>
  <si>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</si>
  <si>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</si>
  <si>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</si>
  <si>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</si>
  <si>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</si>
  <si>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</si>
  <si>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</si>
  <si>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</si>
  <si>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</si>
  <si>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</si>
  <si>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</si>
  <si>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</si>
  <si>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</si>
  <si>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</si>
  <si>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</si>
  <si>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</si>
  <si>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</si>
  <si>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</si>
  <si>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</si>
  <si>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</si>
  <si>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</si>
  <si>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</si>
  <si>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</si>
  <si>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</si>
  <si>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</si>
  <si>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</si>
  <si>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</si>
  <si>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</si>
  <si>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</si>
  <si>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</si>
  <si>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</si>
  <si>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</si>
  <si>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</si>
  <si>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</si>
  <si>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</si>
  <si>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</si>
  <si>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</si>
  <si>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</si>
  <si>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</si>
  <si>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</si>
  <si>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</si>
  <si>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</si>
  <si>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</si>
  <si>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</si>
  <si>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</si>
  <si>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</si>
  <si>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</si>
  <si>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</si>
  <si>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</si>
  <si>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</si>
  <si>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</si>
  <si>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</si>
  <si>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</si>
  <si>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</si>
  <si>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</si>
  <si>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</si>
  <si>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</si>
  <si>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</si>
  <si>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</si>
  <si>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</si>
  <si>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</si>
  <si>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</si>
  <si>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</si>
  <si>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</si>
  <si>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</si>
  <si>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</si>
  <si>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</si>
  <si>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</si>
  <si>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</si>
  <si>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</si>
  <si>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</si>
  <si>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</si>
  <si>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</si>
  <si>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</si>
  <si>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</si>
  <si>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</si>
  <si>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</si>
  <si>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</si>
  <si>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</si>
  <si>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</si>
  <si>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</si>
  <si>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</si>
  <si>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</si>
  <si>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</si>
  <si>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</si>
  <si>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</si>
  <si>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</si>
  <si>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</si>
  <si>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</si>
  <si>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</si>
  <si>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</si>
  <si>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</si>
  <si>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</si>
  <si>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</si>
  <si>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</si>
  <si>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</si>
  <si>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</si>
  <si>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</si>
  <si>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</si>
  <si>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</si>
  <si>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</si>
  <si>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</si>
  <si>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</si>
  <si>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</si>
  <si>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</si>
  <si>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</si>
  <si>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</si>
  <si>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</si>
  <si>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</si>
  <si>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</si>
  <si>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</si>
  <si>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</si>
  <si>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</si>
  <si>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</si>
  <si>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</si>
  <si>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</si>
  <si>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</si>
  <si>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</si>
  <si>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</si>
  <si>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</si>
  <si>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</si>
  <si>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</si>
  <si>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</si>
  <si>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</si>
  <si>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</si>
  <si>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</si>
  <si>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</si>
  <si>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</si>
  <si>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</si>
  <si>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</si>
  <si>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</si>
  <si>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</si>
  <si>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</si>
  <si>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</si>
  <si>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</si>
  <si>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</si>
  <si>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</si>
  <si>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</si>
  <si>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</si>
  <si>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</si>
  <si>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</si>
  <si>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</si>
  <si>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</si>
  <si>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</si>
  <si>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</si>
  <si>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</si>
  <si>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</si>
  <si>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</si>
  <si>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</si>
  <si>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</si>
  <si>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</si>
  <si>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</si>
  <si>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</si>
  <si>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</si>
  <si>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</si>
  <si>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</si>
  <si>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</si>
  <si>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</si>
  <si>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</si>
  <si>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</si>
  <si>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</si>
  <si>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</si>
  <si>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</si>
  <si>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</si>
  <si>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</si>
  <si>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</si>
  <si>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</si>
  <si>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</si>
  <si>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</si>
  <si>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</si>
  <si>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</si>
  <si>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</si>
  <si>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</si>
  <si>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</si>
  <si>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</si>
  <si>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</si>
  <si>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</si>
  <si>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</si>
  <si>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</si>
  <si>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</si>
  <si>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</si>
  <si>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</si>
  <si>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</si>
  <si>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</si>
  <si>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</si>
  <si>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</si>
  <si>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</si>
  <si>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</si>
  <si>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</si>
  <si>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</si>
  <si>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</si>
  <si>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</si>
  <si>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</si>
  <si>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</si>
  <si>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</si>
  <si>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</si>
  <si>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</si>
  <si>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</si>
  <si>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</si>
  <si>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</si>
  <si>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</si>
  <si>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</si>
  <si>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</si>
  <si>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</si>
  <si>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</si>
  <si>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</si>
  <si>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</si>
  <si>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</si>
  <si>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</si>
  <si>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</si>
  <si>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</si>
  <si>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</si>
  <si>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</si>
  <si>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</si>
  <si>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</si>
  <si>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</si>
  <si>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</si>
  <si>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</si>
  <si>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</si>
  <si>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</si>
  <si>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</si>
  <si>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</si>
  <si>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</si>
  <si>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</si>
  <si>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</si>
  <si>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</si>
  <si>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</si>
  <si>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</si>
  <si>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</si>
  <si>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</si>
  <si>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</si>
  <si>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</si>
  <si>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</si>
  <si>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</si>
  <si>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</si>
  <si>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</si>
  <si>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</si>
  <si>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</si>
  <si>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</si>
  <si>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</si>
  <si>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</si>
  <si>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</si>
  <si>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</si>
  <si>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</si>
  <si>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</si>
  <si>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</si>
  <si>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</si>
  <si>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</si>
  <si>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</si>
  <si>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</si>
  <si>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</si>
  <si>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</si>
  <si>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</si>
  <si>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</si>
  <si>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</si>
  <si>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</si>
  <si>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</si>
  <si>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</si>
  <si>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</si>
  <si>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</si>
  <si>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</si>
  <si>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</si>
  <si>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</si>
  <si>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</si>
  <si>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</si>
  <si>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</si>
  <si>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</si>
  <si>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</si>
  <si>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</si>
  <si>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</si>
  <si>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</si>
  <si>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</si>
  <si>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</si>
  <si>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</si>
  <si>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</si>
  <si>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</si>
  <si>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</si>
  <si>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</si>
  <si>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</si>
  <si>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</si>
  <si>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</si>
  <si>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</si>
  <si>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</si>
  <si>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</si>
  <si>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</si>
  <si>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</si>
  <si>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</si>
  <si>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</si>
  <si>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</si>
  <si>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</si>
  <si>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</si>
  <si>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</si>
  <si>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</si>
  <si>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</si>
  <si>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</si>
  <si>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</si>
  <si>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</si>
  <si>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</si>
  <si>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</si>
  <si>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</si>
  <si>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</si>
  <si>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</si>
  <si>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</si>
  <si>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</si>
  <si>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</si>
  <si>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</si>
  <si>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</si>
  <si>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</si>
  <si>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</si>
  <si>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</si>
  <si>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</si>
  <si>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</si>
  <si>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</si>
  <si>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</si>
  <si>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</si>
  <si>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</si>
  <si>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</si>
  <si>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</si>
  <si>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</si>
  <si>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</si>
  <si>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</si>
  <si>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</si>
  <si>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</si>
  <si>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</si>
  <si>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</si>
  <si>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</si>
  <si>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</si>
  <si>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</si>
  <si>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</si>
  <si>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</si>
  <si>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</si>
  <si>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</si>
  <si>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</si>
  <si>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</si>
  <si>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</si>
  <si>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</si>
  <si>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</si>
  <si>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</si>
  <si>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</si>
  <si>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</si>
  <si>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</si>
  <si>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</si>
  <si>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</si>
  <si>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</si>
  <si>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</si>
  <si>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</si>
  <si>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</si>
  <si>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</si>
  <si>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</si>
  <si>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</si>
  <si>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</si>
  <si>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</si>
  <si>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</si>
  <si>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</si>
  <si>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</si>
  <si>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</si>
  <si>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</si>
  <si>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</si>
  <si>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</si>
  <si>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</si>
  <si>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</si>
  <si>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</si>
  <si>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</si>
  <si>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</si>
  <si>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</si>
  <si>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</si>
  <si>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</si>
  <si>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</si>
  <si>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</si>
  <si>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</si>
  <si>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</si>
  <si>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</si>
  <si>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</si>
  <si>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</si>
  <si>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</si>
  <si>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</si>
  <si>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</si>
  <si>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</si>
  <si>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</si>
  <si>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</si>
  <si>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</si>
  <si>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</si>
  <si>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</si>
  <si>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</si>
  <si>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</si>
  <si>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</si>
  <si>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</si>
  <si>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</si>
  <si>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</si>
  <si>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</si>
  <si>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</si>
  <si>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</si>
  <si>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</si>
  <si>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</si>
  <si>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</si>
  <si>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</si>
  <si>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</si>
  <si>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</si>
  <si>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</si>
  <si>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</si>
  <si>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</si>
  <si>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</si>
  <si>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</si>
  <si>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</si>
  <si>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</si>
  <si>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</si>
  <si>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</si>
  <si>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</si>
  <si>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</si>
  <si>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</si>
  <si>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</si>
  <si>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</si>
  <si>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</si>
  <si>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</si>
  <si>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</si>
  <si>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</si>
  <si>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</si>
  <si>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</si>
  <si>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</si>
  <si>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</si>
  <si>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</si>
  <si>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</si>
  <si>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</si>
  <si>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</si>
  <si>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</si>
  <si>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</si>
  <si>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</si>
  <si>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</si>
  <si>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</si>
  <si>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</si>
  <si>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</si>
  <si>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</si>
  <si>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</si>
  <si>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</si>
  <si>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</si>
  <si>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</si>
  <si>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</si>
  <si>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</si>
  <si>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</si>
  <si>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</si>
  <si>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</si>
  <si>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</si>
  <si>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</si>
  <si>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</si>
  <si>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</si>
  <si>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</si>
  <si>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</si>
  <si>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</si>
  <si>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</si>
  <si>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</si>
  <si>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</si>
  <si>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</si>
  <si>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</si>
  <si>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</si>
  <si>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</si>
  <si>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</si>
  <si>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</si>
  <si>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</si>
  <si>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</si>
  <si>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</si>
  <si>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</si>
  <si>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</si>
  <si>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</si>
  <si>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</si>
  <si>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</si>
  <si>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</si>
  <si>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</si>
  <si>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</si>
  <si>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</si>
  <si>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</si>
  <si>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</si>
  <si>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</si>
  <si>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</si>
  <si>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</si>
  <si>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</si>
  <si>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</si>
  <si>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</si>
  <si>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</si>
  <si>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</si>
  <si>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</si>
  <si>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</si>
  <si>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</si>
  <si>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</si>
  <si>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</si>
  <si>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</si>
  <si>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</si>
  <si>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</si>
  <si>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</si>
  <si>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</si>
  <si>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</si>
  <si>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</si>
  <si>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</si>
  <si>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</si>
  <si>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</si>
  <si>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</si>
  <si>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</si>
  <si>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</si>
  <si>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</si>
  <si>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</si>
  <si>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</si>
  <si>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</si>
  <si>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</si>
  <si>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</si>
  <si>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</si>
  <si>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</si>
  <si>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</si>
  <si>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</si>
  <si>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</si>
  <si>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</si>
  <si>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</si>
  <si>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</si>
  <si>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</si>
  <si>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</si>
  <si>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</si>
  <si>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</si>
  <si>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</si>
  <si>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</si>
  <si>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</si>
  <si>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</si>
  <si>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</si>
  <si>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</si>
  <si>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</si>
  <si>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</si>
  <si>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</si>
  <si>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</si>
  <si>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</si>
  <si>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</si>
  <si>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</si>
  <si>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</si>
  <si>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</si>
  <si>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</si>
  <si>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</si>
  <si>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</si>
  <si>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</si>
  <si>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</si>
  <si>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</si>
  <si>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</si>
  <si>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</si>
  <si>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</si>
  <si>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</si>
  <si>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</si>
  <si>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</si>
  <si>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</si>
  <si>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</si>
  <si>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</si>
  <si>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</si>
  <si>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</si>
  <si>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</si>
  <si>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</si>
  <si>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</si>
  <si>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</si>
  <si>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</si>
  <si>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</si>
  <si>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</si>
  <si>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</si>
  <si>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</si>
  <si>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</si>
  <si>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</si>
  <si>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</si>
  <si>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</si>
  <si>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</si>
  <si>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</si>
  <si>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</si>
  <si>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</si>
  <si>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</si>
  <si>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</si>
  <si>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</si>
  <si>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</si>
  <si>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</si>
  <si>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</si>
  <si>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</si>
  <si>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</si>
  <si>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</si>
  <si>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</si>
  <si>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</si>
  <si>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</si>
  <si>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</si>
  <si>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</si>
  <si>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</si>
  <si>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</si>
  <si>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</si>
  <si>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</si>
  <si>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</si>
  <si>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</si>
  <si>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</si>
  <si>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</si>
  <si>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</si>
  <si>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</si>
  <si>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</si>
  <si>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</si>
  <si>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</si>
  <si>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</si>
  <si>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</si>
  <si>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</si>
  <si>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</si>
  <si>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</si>
  <si>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</si>
  <si>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</si>
  <si>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</si>
  <si>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</si>
  <si>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</si>
  <si>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</si>
  <si>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</si>
  <si>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</si>
  <si>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</si>
  <si>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</si>
  <si>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</si>
  <si>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</si>
  <si>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</si>
  <si>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</si>
  <si>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</si>
  <si>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</si>
  <si>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</si>
  <si>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</si>
  <si>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</si>
  <si>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</si>
  <si>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</si>
  <si>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</si>
  <si>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</si>
  <si>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</si>
  <si>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</si>
  <si>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</si>
  <si>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</si>
  <si>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</si>
  <si>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</si>
  <si>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</si>
  <si>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</si>
  <si>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</si>
  <si>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</si>
  <si>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</si>
  <si>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</si>
  <si>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</si>
  <si>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</si>
  <si>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</si>
  <si>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</si>
  <si>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</si>
  <si>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</si>
  <si>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</si>
  <si>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</si>
  <si>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</si>
  <si>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</si>
  <si>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</si>
  <si>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</si>
  <si>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</si>
  <si>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</si>
  <si>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</si>
  <si>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</si>
  <si>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</si>
  <si>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</si>
  <si>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</si>
  <si>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</si>
  <si>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</si>
  <si>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</si>
  <si>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</si>
  <si>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</si>
  <si>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</si>
  <si>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</si>
  <si>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</si>
  <si>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</si>
  <si>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</si>
  <si>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</si>
  <si>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</si>
  <si>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</si>
  <si>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</si>
  <si>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</si>
  <si>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</si>
  <si>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</si>
  <si>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</si>
  <si>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</si>
  <si>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</si>
  <si>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</si>
  <si>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</si>
  <si>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</si>
  <si>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</si>
  <si>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</si>
  <si>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</si>
  <si>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</si>
  <si>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</si>
  <si>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</si>
  <si>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</si>
  <si>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</si>
  <si>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</si>
  <si>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</si>
  <si>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</si>
  <si>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</si>
  <si>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</si>
  <si>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</si>
  <si>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</si>
  <si>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</si>
  <si>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</si>
  <si>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</si>
  <si>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</si>
  <si>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</si>
  <si>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</si>
  <si>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</si>
  <si>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</si>
  <si>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</si>
  <si>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</si>
  <si>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</si>
  <si>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</si>
  <si>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</si>
  <si>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</si>
  <si>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</si>
  <si>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</si>
  <si>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</si>
  <si>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</si>
  <si>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</si>
  <si>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</si>
  <si>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</si>
  <si>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</si>
  <si>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</si>
  <si>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</si>
  <si>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</si>
  <si>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</si>
  <si>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</si>
  <si>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</si>
  <si>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</si>
  <si>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</si>
  <si>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</si>
  <si>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</si>
  <si>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</si>
  <si>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</si>
  <si>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</si>
  <si>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</si>
  <si>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</si>
  <si>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</si>
  <si>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</si>
  <si>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</si>
  <si>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</si>
  <si>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</si>
  <si>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</si>
  <si>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</si>
  <si>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</si>
  <si>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</si>
  <si>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</si>
  <si>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</si>
  <si>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</si>
  <si>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</si>
  <si>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</si>
  <si>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</si>
  <si>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</si>
  <si>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</si>
  <si>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</si>
  <si>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</si>
  <si>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</si>
  <si>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</si>
  <si>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</si>
  <si>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</si>
  <si>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</si>
  <si>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</si>
  <si>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</si>
  <si>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</si>
  <si>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</si>
  <si>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</si>
  <si>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</si>
  <si>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</si>
  <si>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</si>
  <si>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</si>
  <si>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</si>
  <si>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</si>
  <si>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</si>
  <si>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</si>
  <si>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</si>
  <si>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</si>
  <si>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</si>
  <si>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</si>
  <si>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</si>
  <si>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</si>
  <si>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</si>
  <si>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</si>
  <si>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</si>
  <si>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</si>
  <si>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</si>
  <si>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</si>
  <si>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</si>
  <si>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</si>
  <si>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</si>
  <si>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</si>
  <si>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</si>
  <si>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</si>
  <si>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</si>
  <si>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</si>
  <si>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</si>
  <si>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</si>
  <si>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</si>
  <si>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</si>
  <si>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</si>
  <si>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</si>
  <si>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</si>
  <si>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</si>
  <si>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</si>
  <si>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</si>
  <si>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</si>
  <si>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</si>
  <si>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</si>
  <si>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</si>
  <si>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</si>
  <si>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</si>
  <si>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</si>
  <si>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</si>
  <si>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</si>
  <si>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</si>
  <si>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</si>
  <si>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</si>
  <si>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</si>
  <si>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</si>
  <si>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</si>
  <si>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</si>
  <si>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</si>
  <si>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</si>
  <si>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</si>
  <si>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</si>
  <si>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</si>
  <si>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</si>
  <si>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</si>
  <si>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</si>
  <si>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</si>
  <si>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</si>
  <si>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</si>
  <si>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</si>
  <si>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</si>
  <si>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</si>
  <si>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</si>
  <si>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</si>
  <si>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</si>
  <si>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</si>
  <si>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</si>
  <si>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</si>
  <si>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</si>
  <si>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</si>
  <si>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</si>
  <si>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</si>
  <si>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</si>
  <si>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</si>
  <si>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</si>
  <si>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</si>
  <si>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</si>
  <si>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</si>
  <si>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</si>
  <si>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</si>
  <si>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</si>
  <si>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</si>
  <si>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</si>
  <si>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</si>
  <si>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</si>
  <si>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</si>
  <si>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</si>
  <si>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</si>
  <si>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</si>
  <si>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</si>
  <si>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</si>
  <si>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</si>
  <si>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</si>
  <si>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</si>
  <si>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</si>
  <si>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</si>
  <si>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</si>
  <si>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</si>
  <si>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</si>
  <si>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</si>
  <si>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</si>
  <si>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</si>
  <si>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</si>
  <si>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</si>
  <si>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</si>
  <si>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</si>
  <si>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</si>
  <si>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</si>
  <si>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</si>
  <si>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</si>
  <si>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</si>
  <si>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</si>
  <si>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</si>
  <si>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</si>
  <si>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</si>
  <si>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</si>
  <si>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</si>
  <si>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</si>
  <si>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</si>
  <si>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</si>
  <si>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</si>
  <si>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</si>
  <si>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</si>
  <si>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</si>
  <si>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</si>
  <si>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</si>
  <si>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</si>
  <si>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</si>
  <si>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</si>
  <si>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</si>
  <si>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</si>
  <si>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</si>
  <si>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</si>
  <si>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</si>
  <si>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</si>
  <si>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</si>
  <si>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</si>
  <si>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</si>
  <si>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</si>
  <si>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</si>
  <si>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</si>
  <si>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</si>
  <si>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</si>
  <si>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</si>
  <si>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</si>
  <si>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</si>
  <si>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</si>
  <si>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</si>
  <si>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</si>
  <si>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</si>
  <si>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</si>
  <si>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</si>
  <si>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</si>
  <si>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</si>
  <si>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</si>
  <si>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</si>
  <si>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</si>
  <si>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</si>
  <si>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</si>
  <si>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</si>
  <si>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</si>
  <si>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</si>
  <si>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</si>
  <si>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</si>
  <si>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</si>
  <si>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</si>
  <si>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</si>
  <si>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</si>
  <si>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</si>
  <si>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</si>
  <si>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</si>
  <si>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</si>
  <si>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</si>
  <si>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</si>
  <si>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</si>
  <si>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</si>
  <si>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</si>
  <si>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</si>
  <si>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</si>
  <si>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</si>
  <si>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</si>
  <si>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</si>
  <si>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</si>
  <si>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</si>
  <si>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</si>
  <si>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</si>
  <si>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</si>
  <si>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</si>
  <si>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</si>
  <si>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</si>
  <si>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</si>
  <si>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</si>
  <si>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</si>
  <si>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</si>
  <si>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</si>
  <si>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</si>
  <si>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</si>
  <si>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</si>
  <si>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</si>
  <si>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</si>
  <si>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</si>
  <si>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</si>
  <si>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</si>
  <si>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</si>
  <si>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</si>
  <si>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</si>
  <si>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</si>
  <si>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</si>
  <si>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</si>
  <si>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</si>
  <si>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</si>
  <si>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</si>
  <si>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</si>
  <si>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</si>
  <si>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</si>
  <si>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</si>
  <si>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</si>
  <si>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</si>
  <si>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</si>
  <si>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</si>
  <si>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</si>
  <si>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</si>
  <si>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</si>
  <si>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</si>
  <si>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</si>
  <si>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</si>
  <si>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</si>
  <si>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</si>
  <si>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</si>
  <si>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</si>
  <si>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</si>
  <si>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</si>
  <si>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</si>
  <si>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</si>
  <si>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</si>
  <si>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</si>
  <si>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</si>
  <si>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</si>
  <si>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</si>
  <si>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</si>
  <si>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</si>
  <si>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</si>
  <si>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</si>
  <si>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</si>
  <si>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</si>
  <si>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</si>
  <si>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</si>
  <si>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</si>
  <si>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</si>
  <si>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</si>
  <si>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</si>
  <si>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</si>
  <si>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</si>
  <si>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</si>
  <si>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</si>
  <si>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</si>
  <si>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</si>
  <si>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</si>
  <si>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</si>
  <si>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</si>
  <si>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</si>
  <si>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</si>
  <si>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</si>
  <si>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</si>
  <si>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</si>
  <si>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</si>
  <si>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</si>
  <si>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</si>
  <si>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</si>
  <si>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</si>
  <si>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</si>
  <si>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</si>
  <si>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</si>
  <si>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</si>
  <si>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</si>
  <si>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</si>
  <si>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</si>
  <si>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</si>
  <si>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</si>
  <si>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</si>
  <si>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</si>
  <si>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</si>
  <si>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</si>
  <si>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</si>
  <si>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</si>
  <si>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</si>
  <si>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</si>
  <si>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</si>
  <si>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</si>
  <si>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</si>
  <si>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</si>
  <si>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</si>
  <si>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</si>
  <si>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</si>
  <si>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</si>
  <si>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</si>
  <si>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</si>
  <si>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</si>
  <si>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</si>
  <si>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</si>
  <si>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</si>
  <si>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</si>
  <si>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</si>
  <si>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</si>
  <si>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</si>
  <si>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</si>
  <si>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</si>
  <si>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</si>
  <si>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</si>
  <si>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</si>
  <si>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</si>
  <si>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</si>
  <si>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</si>
  <si>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</si>
  <si>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</si>
  <si>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</si>
  <si>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</si>
  <si>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</si>
  <si>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</si>
  <si>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</si>
  <si>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</si>
  <si>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</si>
  <si>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</si>
  <si>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</si>
  <si>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</si>
  <si>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</si>
  <si>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</si>
  <si>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</si>
  <si>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</si>
  <si>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</si>
  <si>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</si>
  <si>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</si>
  <si>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</si>
  <si>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</si>
  <si>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</si>
  <si>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</si>
  <si>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</si>
  <si>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</si>
  <si>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</si>
  <si>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</si>
  <si>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</si>
  <si>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</si>
  <si>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</si>
  <si>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</si>
  <si>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</si>
  <si>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</si>
  <si>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</si>
  <si>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</si>
  <si>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</si>
  <si>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</si>
  <si>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</si>
  <si>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</si>
  <si>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</si>
  <si>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</si>
  <si>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</si>
  <si>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</si>
  <si>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</si>
  <si>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</si>
  <si>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</si>
  <si>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</si>
  <si>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</si>
  <si>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</si>
  <si>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</si>
  <si>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</si>
  <si>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</si>
  <si>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</si>
  <si>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</si>
  <si>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</si>
  <si>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</si>
  <si>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</si>
  <si>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</si>
  <si>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</si>
  <si>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</si>
  <si>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</si>
  <si>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</si>
  <si>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</si>
  <si>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</si>
  <si>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</si>
  <si>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</si>
  <si>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</si>
  <si>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</si>
  <si>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</si>
  <si>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</si>
  <si>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</si>
  <si>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</si>
  <si>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</si>
  <si>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</si>
  <si>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</si>
  <si>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</si>
  <si>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</si>
  <si>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</si>
  <si>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</si>
  <si>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</si>
  <si>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</si>
  <si>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</si>
  <si>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</si>
  <si>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</si>
  <si>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</si>
  <si>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</si>
  <si>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</si>
  <si>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</si>
  <si>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</si>
  <si>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</si>
  <si>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</si>
  <si>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</si>
  <si>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</si>
  <si>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</si>
  <si>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</si>
  <si>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</si>
  <si>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</si>
  <si>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</si>
  <si>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</si>
  <si>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</si>
  <si>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</si>
  <si>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</si>
  <si>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</si>
  <si>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</si>
  <si>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</si>
  <si>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</si>
  <si>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</si>
  <si>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</si>
  <si>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</si>
  <si>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</si>
  <si>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</si>
  <si>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</si>
  <si>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</si>
  <si>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</si>
  <si>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</si>
  <si>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</si>
  <si>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</si>
  <si>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</si>
  <si>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</si>
  <si>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</si>
  <si>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</si>
  <si>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</si>
  <si>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</si>
  <si>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</si>
  <si>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</si>
  <si>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</si>
  <si>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</si>
  <si>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</si>
  <si>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</si>
  <si>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</si>
  <si>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</si>
  <si>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</si>
  <si>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</si>
  <si>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</si>
  <si>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</si>
  <si>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</si>
  <si>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</si>
  <si>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</si>
  <si>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</si>
  <si>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</si>
  <si>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</si>
  <si>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</si>
  <si>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</si>
  <si>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</si>
  <si>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</si>
  <si>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</si>
  <si>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</si>
  <si>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</si>
  <si>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</si>
  <si>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</si>
  <si>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</si>
  <si>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</si>
  <si>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</si>
  <si>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</si>
  <si>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</si>
  <si>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</si>
  <si>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</si>
  <si>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</si>
  <si>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</si>
  <si>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</si>
  <si>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</si>
  <si>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</si>
  <si>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</si>
  <si>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</si>
  <si>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</si>
  <si>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</si>
  <si>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</si>
  <si>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</si>
  <si>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</si>
  <si>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</si>
  <si>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</si>
  <si>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</si>
  <si>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</si>
  <si>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</si>
  <si>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</si>
  <si>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</si>
  <si>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</si>
  <si>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</si>
  <si>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</si>
  <si>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</si>
  <si>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</si>
  <si>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</si>
  <si>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</si>
  <si>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</si>
  <si>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</si>
  <si>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</si>
  <si>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</si>
  <si>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</si>
  <si>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</si>
  <si>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</si>
  <si>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</si>
  <si>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</si>
  <si>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</si>
  <si>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</si>
  <si>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</si>
  <si>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</si>
  <si>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</si>
  <si>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</si>
  <si>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</si>
  <si>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</si>
  <si>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</si>
  <si>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</si>
  <si>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</si>
  <si>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</si>
  <si>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</si>
  <si>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</si>
  <si>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</si>
  <si>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</si>
  <si>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</si>
  <si>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</si>
  <si>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</si>
  <si>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</si>
  <si>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</si>
  <si>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</si>
  <si>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</si>
  <si>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</si>
  <si>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</si>
  <si>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</si>
  <si>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</si>
  <si>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</si>
  <si>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</si>
  <si>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</si>
  <si>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</si>
  <si>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</si>
  <si>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</si>
  <si>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</si>
  <si>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</si>
  <si>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</si>
  <si>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</si>
  <si>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</si>
  <si>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</si>
  <si>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</si>
  <si>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</si>
  <si>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</si>
  <si>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</si>
  <si>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</si>
  <si>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</si>
  <si>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</si>
  <si>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</si>
  <si>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</si>
  <si>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</si>
  <si>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</si>
  <si>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</si>
  <si>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</si>
  <si>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</si>
  <si>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</si>
  <si>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</si>
  <si>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</si>
  <si>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</si>
  <si>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</si>
  <si>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</si>
  <si>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</si>
  <si>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</si>
  <si>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</si>
  <si>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</si>
  <si>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</si>
  <si>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</si>
  <si>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</si>
  <si>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</si>
  <si>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</si>
  <si>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</si>
  <si>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</si>
  <si>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</si>
  <si>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</si>
  <si>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</si>
  <si>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</si>
  <si>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</si>
  <si>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</si>
  <si>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</si>
  <si>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</si>
  <si>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</si>
  <si>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</si>
  <si>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</si>
  <si>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</si>
  <si>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</si>
  <si>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</si>
  <si>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</si>
  <si>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</si>
  <si>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</si>
  <si>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</si>
  <si>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</si>
  <si>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</si>
  <si>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</si>
  <si>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</si>
  <si>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</si>
  <si>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</si>
  <si>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</si>
  <si>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</si>
  <si>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</si>
  <si>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</si>
  <si>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</si>
  <si>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</si>
  <si>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</si>
  <si>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</si>
  <si>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</si>
  <si>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</si>
  <si>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</si>
  <si>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</si>
  <si>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</si>
  <si>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</si>
  <si>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</si>
  <si>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</si>
  <si>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</si>
  <si>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</si>
  <si>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</si>
  <si>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</si>
  <si>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</si>
  <si>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</si>
  <si>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</si>
  <si>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</si>
  <si>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</si>
  <si>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</si>
  <si>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</si>
  <si>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</si>
  <si>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</si>
  <si>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</si>
  <si>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</si>
  <si>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</si>
  <si>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</si>
  <si>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</si>
  <si>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</si>
  <si>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</si>
  <si>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</si>
  <si>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</si>
  <si>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</si>
  <si>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</si>
  <si>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</si>
  <si>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</si>
  <si>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</si>
  <si>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</si>
  <si>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</si>
  <si>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</si>
  <si>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</si>
  <si>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</si>
  <si>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</si>
  <si>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</si>
  <si>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</si>
  <si>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</si>
  <si>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</si>
  <si>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</si>
  <si>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</si>
  <si>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</si>
  <si>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</si>
  <si>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</si>
  <si>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</si>
  <si>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</si>
  <si>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</si>
  <si>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</si>
  <si>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</si>
  <si>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</si>
  <si>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</si>
  <si>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</si>
  <si>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</si>
  <si>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</si>
  <si>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</si>
  <si>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</si>
  <si>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</si>
  <si>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</si>
  <si>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</si>
  <si>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</si>
  <si>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</si>
  <si>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</si>
  <si>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</si>
  <si>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</si>
  <si>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</si>
  <si>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</si>
  <si>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</si>
  <si>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</si>
  <si>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</si>
  <si>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</si>
  <si>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</si>
  <si>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</si>
  <si>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</si>
  <si>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</si>
  <si>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</si>
  <si>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</si>
  <si>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</si>
  <si>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</si>
  <si>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</si>
  <si>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</si>
  <si>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</si>
  <si>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</si>
  <si>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</si>
  <si>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</si>
  <si>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</si>
  <si>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</si>
  <si>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</si>
  <si>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</si>
  <si>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</si>
  <si>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</si>
  <si>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</si>
  <si>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</si>
  <si>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</si>
  <si>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</si>
  <si>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</si>
  <si>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</si>
  <si>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</si>
  <si>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</si>
  <si>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</si>
  <si>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</si>
  <si>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</si>
  <si>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</si>
  <si>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</si>
  <si>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</si>
  <si>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</si>
  <si>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</si>
  <si>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</si>
  <si>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</si>
  <si>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</si>
  <si>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</si>
  <si>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</si>
  <si>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</si>
  <si>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</si>
  <si>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</si>
  <si>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</si>
  <si>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</si>
  <si>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</si>
  <si>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</si>
  <si>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</si>
  <si>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</si>
  <si>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</si>
  <si>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</si>
  <si>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</si>
  <si>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</si>
  <si>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</si>
  <si>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</si>
  <si>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</si>
  <si>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</si>
  <si>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</si>
  <si>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</si>
  <si>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</si>
  <si>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</si>
  <si>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</si>
  <si>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</si>
  <si>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</si>
  <si>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</si>
  <si>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</si>
  <si>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</si>
  <si>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</si>
  <si>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</si>
  <si>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</si>
  <si>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</si>
  <si>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</si>
  <si>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</si>
  <si>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</si>
  <si>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</si>
  <si>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</si>
  <si>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</si>
  <si>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</si>
  <si>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</si>
  <si>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</si>
  <si>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</si>
  <si>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</si>
  <si>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</si>
  <si>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</si>
  <si>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</si>
  <si>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</si>
  <si>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</si>
  <si>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</si>
  <si>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</si>
  <si>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</si>
  <si>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</si>
  <si>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</si>
  <si>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</si>
  <si>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</si>
  <si>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</si>
  <si>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</si>
  <si>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</si>
  <si>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</si>
  <si>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</si>
  <si>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</si>
  <si>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</si>
  <si>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</si>
  <si>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</si>
  <si>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</si>
  <si>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</si>
  <si>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</si>
  <si>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</si>
  <si>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</si>
  <si>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</si>
  <si>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</si>
  <si>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</si>
  <si>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</si>
  <si>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</si>
  <si>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</si>
  <si>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</si>
  <si>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</si>
  <si>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</si>
  <si>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</si>
  <si>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</si>
  <si>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</si>
  <si>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</si>
  <si>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</si>
  <si>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</si>
  <si>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</si>
  <si>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</si>
  <si>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</si>
  <si>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</si>
  <si>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</si>
  <si>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</si>
  <si>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</si>
  <si>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</si>
  <si>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</si>
  <si>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</si>
  <si>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</si>
  <si>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</si>
  <si>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</si>
  <si>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</si>
  <si>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</si>
  <si>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</si>
  <si>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</si>
  <si>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</si>
  <si>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</si>
  <si>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</si>
  <si>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</si>
  <si>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</si>
  <si>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</si>
  <si>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</si>
  <si>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</si>
  <si>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</si>
  <si>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</si>
  <si>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</si>
  <si>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</si>
  <si>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</si>
  <si>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</si>
  <si>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</si>
  <si>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</si>
  <si>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</si>
  <si>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</si>
  <si>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</si>
  <si>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</si>
  <si>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</si>
  <si>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</si>
  <si>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</si>
  <si>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</si>
  <si>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</si>
  <si>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</si>
  <si>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</si>
  <si>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</si>
  <si>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</si>
  <si>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</si>
  <si>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</si>
  <si>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</si>
  <si>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</si>
  <si>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</si>
  <si>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</si>
  <si>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</si>
  <si>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</si>
  <si>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</si>
  <si>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</si>
  <si>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</si>
  <si>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</si>
  <si>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</si>
  <si>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</si>
  <si>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</si>
  <si>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</si>
  <si>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</si>
  <si>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</si>
  <si>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</si>
  <si>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</si>
  <si>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</si>
  <si>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</si>
  <si>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</si>
  <si>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</si>
  <si>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</si>
  <si>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</si>
  <si>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</si>
  <si>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</si>
  <si>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</si>
  <si>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</si>
  <si>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</si>
  <si>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</si>
  <si>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</si>
  <si>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</si>
  <si>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</si>
  <si>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</si>
  <si>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</si>
  <si>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</si>
  <si>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</si>
  <si>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</si>
  <si>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</si>
  <si>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</si>
  <si>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</si>
  <si>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</si>
  <si>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</si>
  <si>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</si>
  <si>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</si>
  <si>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</si>
  <si>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</si>
  <si>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</si>
  <si>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</si>
  <si>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</si>
  <si>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</si>
  <si>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</si>
  <si>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</si>
  <si>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</si>
  <si>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</si>
  <si>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</si>
  <si>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</si>
  <si>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</si>
  <si>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</si>
  <si>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</si>
  <si>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</si>
  <si>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</si>
  <si>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</si>
  <si>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</si>
  <si>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</si>
  <si>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</si>
  <si>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</si>
  <si>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</si>
  <si>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</si>
  <si>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</si>
  <si>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</si>
  <si>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</si>
  <si>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</si>
  <si>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</si>
  <si>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</si>
  <si>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</si>
  <si>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</si>
  <si>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</si>
  <si>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</si>
  <si>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</si>
  <si>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</si>
  <si>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</si>
  <si>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</si>
  <si>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</si>
  <si>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</si>
  <si>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</si>
  <si>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</si>
  <si>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</si>
  <si>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</si>
  <si>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</si>
  <si>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</si>
  <si>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</si>
  <si>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</si>
  <si>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</si>
  <si>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</si>
  <si>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</si>
  <si>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</si>
  <si>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</si>
  <si>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</si>
  <si>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</si>
  <si>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</si>
  <si>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</si>
  <si>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</si>
  <si>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</si>
  <si>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</si>
  <si>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</si>
  <si>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</si>
  <si>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</si>
  <si>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</si>
  <si>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</si>
  <si>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</si>
  <si>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</si>
  <si>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</si>
  <si>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</si>
  <si>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</si>
  <si>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</si>
  <si>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</si>
  <si>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</si>
  <si>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</si>
  <si>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</si>
  <si>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</si>
  <si>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</si>
  <si>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</si>
  <si>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</si>
  <si>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</si>
  <si>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</si>
  <si>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</si>
  <si>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</si>
  <si>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</si>
  <si>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</si>
  <si>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</si>
  <si>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</si>
  <si>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</si>
  <si>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</si>
  <si>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</si>
  <si>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</si>
  <si>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</si>
  <si>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</si>
  <si>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</si>
  <si>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</si>
  <si>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</si>
  <si>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</si>
  <si>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</si>
  <si>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</si>
  <si>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</si>
  <si>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</si>
  <si>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</si>
  <si>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</si>
  <si>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</si>
  <si>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</si>
  <si>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</si>
  <si>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</si>
  <si>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</si>
  <si>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</si>
  <si>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</si>
  <si>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</si>
  <si>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</si>
  <si>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</si>
  <si>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</si>
  <si>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</si>
  <si>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</si>
  <si>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</si>
  <si>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</si>
  <si>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</si>
  <si>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</si>
  <si>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</si>
  <si>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</si>
  <si>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</si>
  <si>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</si>
  <si>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</si>
  <si>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</si>
  <si>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</si>
  <si>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</si>
  <si>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</si>
  <si>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</si>
  <si>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</si>
  <si>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</si>
  <si>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</si>
  <si>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</si>
  <si>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</si>
  <si>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</si>
  <si>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</si>
  <si>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</si>
  <si>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</si>
  <si>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</si>
  <si>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</si>
  <si>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</si>
  <si>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</si>
  <si>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</si>
  <si>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</si>
  <si>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</si>
  <si>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</si>
  <si>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</si>
  <si>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</si>
  <si>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</si>
  <si>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</si>
  <si>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</si>
  <si>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</si>
  <si>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</si>
  <si>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</si>
  <si>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</si>
  <si>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</si>
  <si>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</si>
  <si>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</si>
  <si>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</si>
  <si>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</si>
  <si>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</si>
  <si>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</si>
  <si>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</si>
  <si>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</si>
  <si>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</si>
  <si>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</si>
  <si>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</si>
  <si>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</si>
  <si>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</si>
  <si>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</si>
  <si>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</si>
  <si>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</si>
  <si>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</si>
  <si>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</si>
  <si>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</si>
  <si>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</si>
  <si>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</si>
  <si>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</si>
  <si>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</si>
  <si>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</si>
  <si>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</si>
  <si>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</si>
  <si>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</si>
  <si>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</si>
  <si>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</si>
  <si>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</si>
  <si>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</si>
  <si>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</si>
  <si>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</si>
  <si>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</si>
  <si>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</si>
  <si>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</si>
  <si>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</si>
  <si>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</si>
  <si>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</si>
  <si>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</si>
  <si>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</si>
  <si>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</si>
  <si>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</si>
  <si>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</si>
  <si>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</si>
  <si>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</si>
  <si>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</si>
  <si>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</si>
  <si>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</si>
  <si>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</si>
  <si>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</si>
  <si>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</si>
  <si>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</si>
  <si>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</si>
  <si>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</si>
  <si>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</si>
  <si>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</si>
  <si>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</si>
  <si>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</si>
  <si>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</si>
  <si>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</si>
  <si>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</si>
  <si>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</si>
  <si>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</si>
  <si>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</si>
  <si>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</si>
  <si>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</si>
  <si>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</si>
  <si>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</si>
  <si>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</si>
  <si>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</si>
  <si>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</si>
  <si>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</si>
  <si>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</si>
  <si>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</si>
  <si>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</si>
  <si>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</si>
  <si>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</si>
  <si>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</si>
  <si>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</si>
  <si>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</si>
  <si>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</si>
  <si>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</si>
  <si>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</si>
  <si>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</si>
  <si>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</si>
  <si>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</si>
  <si>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</si>
  <si>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</si>
  <si>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</si>
  <si>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</si>
  <si>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</si>
  <si>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</si>
  <si>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</si>
  <si>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</si>
  <si>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</si>
  <si>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</si>
  <si>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</si>
  <si>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</si>
  <si>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</si>
  <si>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</si>
  <si>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</si>
  <si>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</si>
  <si>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</si>
  <si>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</si>
  <si>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</si>
  <si>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</si>
  <si>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</si>
  <si>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</si>
  <si>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</si>
  <si>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</si>
  <si>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</si>
  <si>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</si>
  <si>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</si>
  <si>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</si>
  <si>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</si>
  <si>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</si>
  <si>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</si>
  <si>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</si>
  <si>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</si>
  <si>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</si>
  <si>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</si>
  <si>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</si>
  <si>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</si>
  <si>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</si>
  <si>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</si>
  <si>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</si>
  <si>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</si>
  <si>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</si>
  <si>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</si>
  <si>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</si>
  <si>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</si>
  <si>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</si>
  <si>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</si>
  <si>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</si>
  <si>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</si>
  <si>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</si>
  <si>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</si>
  <si>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</si>
  <si>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</si>
  <si>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</si>
  <si>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</si>
  <si>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</si>
  <si>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</si>
  <si>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</si>
  <si>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</si>
  <si>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</si>
  <si>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</si>
  <si>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</si>
  <si>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</si>
  <si>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</si>
  <si>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</si>
  <si>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</si>
  <si>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</si>
  <si>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</si>
  <si>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</si>
  <si>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</si>
  <si>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</si>
  <si>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</si>
  <si>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</si>
  <si>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</si>
  <si>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</si>
  <si>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</si>
  <si>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</si>
  <si>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</si>
  <si>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</si>
  <si>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</si>
  <si>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</si>
  <si>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</si>
  <si>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</si>
  <si>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</si>
  <si>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</si>
  <si>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</si>
  <si>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</si>
  <si>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</si>
  <si>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</si>
  <si>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</si>
  <si>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</si>
  <si>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</si>
  <si>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</si>
  <si>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</si>
  <si>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</si>
  <si>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</si>
  <si>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</si>
  <si>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</si>
  <si>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</si>
  <si>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</si>
  <si>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</si>
  <si>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</si>
  <si>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</si>
  <si>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</si>
  <si>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</si>
  <si>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</si>
  <si>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</si>
  <si>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</si>
  <si>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</si>
  <si>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</si>
  <si>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</si>
  <si>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</si>
  <si>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</si>
  <si>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</si>
  <si>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</si>
  <si>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</si>
  <si>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</si>
  <si>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</si>
  <si>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</si>
  <si>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</si>
  <si>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</si>
  <si>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</si>
  <si>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</si>
  <si>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</si>
  <si>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</si>
  <si>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</si>
  <si>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</si>
  <si>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</si>
  <si>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</si>
  <si>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</si>
  <si>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</si>
  <si>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</si>
  <si>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</si>
  <si>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</si>
  <si>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</si>
  <si>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</si>
  <si>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</si>
  <si>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</si>
  <si>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</si>
  <si>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</si>
  <si>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</si>
  <si>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</si>
  <si>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</si>
  <si>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</si>
  <si>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</si>
  <si>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</si>
  <si>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</si>
  <si>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</si>
  <si>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</si>
  <si>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</si>
  <si>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</si>
  <si>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</si>
  <si>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</si>
  <si>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</si>
  <si>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</si>
  <si>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</si>
  <si>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</si>
  <si>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</si>
  <si>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</si>
  <si>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</si>
  <si>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</si>
  <si>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</si>
  <si>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</si>
  <si>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</si>
  <si>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</si>
  <si>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</si>
  <si>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</si>
  <si>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</si>
  <si>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</si>
  <si>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</si>
  <si>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</si>
  <si>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</si>
  <si>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</si>
  <si>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</si>
  <si>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</si>
  <si>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</si>
  <si>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</si>
  <si>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</si>
  <si>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</si>
  <si>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</si>
  <si>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</si>
  <si>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</si>
  <si>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</si>
  <si>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</si>
  <si>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</si>
  <si>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</si>
  <si>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</si>
  <si>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</si>
  <si>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</si>
  <si>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</si>
  <si>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</si>
  <si>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</si>
  <si>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</si>
  <si>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</si>
  <si>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</si>
  <si>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</si>
  <si>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</si>
  <si>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</si>
  <si>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</si>
  <si>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</si>
  <si>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</si>
  <si>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</si>
  <si>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</si>
  <si>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</si>
  <si>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</si>
  <si>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</si>
  <si>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</si>
  <si>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</si>
  <si>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</si>
  <si>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</si>
  <si>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</si>
  <si>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</si>
  <si>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</si>
  <si>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</si>
  <si>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</si>
  <si>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</si>
  <si>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</si>
  <si>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</si>
  <si>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</si>
  <si>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</si>
  <si>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</si>
  <si>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</si>
  <si>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</si>
  <si>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</si>
  <si>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</si>
  <si>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</si>
  <si>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</si>
  <si>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</si>
  <si>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</si>
  <si>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</si>
  <si>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</si>
  <si>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</si>
  <si>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</si>
  <si>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</si>
  <si>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</si>
  <si>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</si>
  <si>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</si>
  <si>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</si>
  <si>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</si>
  <si>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</si>
  <si>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</si>
  <si>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</si>
  <si>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</si>
  <si>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</si>
  <si>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</si>
  <si>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</si>
  <si>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</si>
  <si>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</si>
  <si>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</si>
  <si>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</si>
  <si>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</si>
  <si>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</si>
  <si>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</si>
  <si>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</si>
  <si>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</si>
  <si>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</si>
  <si>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</si>
  <si>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</si>
  <si>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</si>
  <si>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</si>
  <si>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</si>
  <si>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</si>
  <si>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</si>
  <si>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</si>
  <si>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</si>
  <si>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</si>
  <si>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</si>
  <si>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</si>
  <si>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</si>
  <si>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</si>
  <si>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</si>
  <si>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</si>
  <si>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</si>
  <si>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</si>
  <si>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</si>
  <si>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</si>
  <si>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</si>
  <si>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</si>
  <si>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</si>
  <si>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</si>
  <si>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</si>
  <si>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</si>
  <si>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</si>
  <si>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</si>
  <si>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</si>
  <si>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</si>
  <si>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</si>
  <si>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</si>
  <si>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</si>
  <si>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</si>
  <si>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</si>
  <si>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</si>
  <si>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</si>
  <si>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</si>
  <si>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</si>
  <si>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</si>
  <si>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</si>
  <si>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</si>
  <si>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</si>
  <si>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</si>
  <si>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</si>
  <si>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</si>
  <si>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</si>
  <si>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</si>
  <si>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</si>
  <si>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</si>
  <si>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</si>
  <si>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</si>
  <si>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</si>
  <si>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</si>
  <si>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</si>
  <si>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</si>
  <si>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</si>
  <si>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</si>
  <si>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</si>
  <si>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</si>
  <si>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</si>
  <si>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</si>
  <si>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</si>
  <si>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</si>
  <si>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</si>
  <si>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</si>
  <si>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</si>
  <si>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</si>
  <si>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</si>
  <si>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</si>
  <si>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</si>
  <si>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</si>
  <si>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</si>
  <si>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</si>
  <si>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</si>
  <si>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</si>
  <si>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</si>
  <si>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</si>
  <si>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</si>
  <si>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</si>
  <si>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</si>
  <si>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</si>
  <si>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</si>
  <si>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</si>
  <si>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</si>
  <si>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</si>
  <si>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</si>
  <si>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</si>
  <si>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</si>
  <si>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</si>
  <si>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</si>
  <si>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</si>
  <si>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</si>
  <si>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</si>
  <si>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</si>
  <si>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</si>
  <si>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</si>
  <si>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</si>
  <si>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</si>
  <si>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</si>
  <si>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</si>
  <si>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</si>
  <si>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</si>
  <si>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</si>
  <si>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</si>
  <si>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</si>
  <si>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</si>
  <si>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</si>
  <si>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</si>
  <si>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</si>
  <si>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</si>
  <si>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</si>
  <si>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</si>
  <si>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</si>
  <si>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</si>
  <si>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</si>
  <si>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</si>
  <si>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</si>
  <si>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</si>
  <si>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</si>
  <si>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</si>
  <si>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</si>
  <si>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</si>
  <si>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</si>
  <si>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</si>
  <si>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</si>
  <si>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</si>
  <si>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</si>
  <si>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</si>
  <si>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</si>
  <si>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</si>
  <si>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</si>
  <si>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</si>
  <si>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</si>
  <si>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</si>
  <si>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</si>
  <si>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</si>
  <si>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</si>
  <si>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</si>
  <si>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</si>
  <si>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</si>
  <si>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</si>
  <si>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</si>
  <si>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</si>
  <si>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</si>
  <si>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</si>
  <si>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</si>
  <si>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</si>
  <si>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</si>
  <si>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</si>
  <si>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</si>
  <si>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</si>
  <si>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</si>
  <si>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</si>
  <si>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</si>
  <si>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</si>
  <si>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</si>
  <si>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</si>
  <si>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</si>
  <si>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</si>
  <si>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</si>
  <si>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</si>
  <si>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</si>
  <si>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</si>
  <si>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</si>
  <si>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</si>
  <si>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</si>
  <si>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</si>
  <si>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</si>
  <si>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</si>
  <si>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</si>
  <si>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</si>
  <si>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</si>
  <si>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</si>
  <si>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</si>
  <si>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</si>
  <si>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</si>
  <si>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</si>
  <si>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</si>
  <si>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</si>
  <si>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</si>
  <si>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</si>
  <si>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</si>
  <si>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</si>
  <si>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</si>
  <si>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</si>
  <si>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</si>
  <si>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</si>
  <si>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</si>
  <si>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</si>
  <si>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</si>
  <si>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</si>
  <si>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</si>
  <si>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</si>
  <si>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</si>
  <si>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</si>
  <si>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</si>
  <si>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</si>
  <si>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</si>
  <si>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</si>
  <si>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</si>
  <si>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</si>
  <si>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</si>
  <si>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</si>
  <si>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</si>
  <si>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</si>
  <si>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</si>
  <si>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</si>
  <si>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</si>
  <si>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</si>
  <si>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</si>
  <si>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</si>
  <si>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</si>
  <si>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</si>
  <si>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</si>
  <si>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</si>
  <si>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</si>
  <si>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</si>
  <si>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</si>
  <si>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</si>
  <si>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</si>
  <si>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</si>
  <si>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</si>
  <si>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</si>
  <si>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</si>
  <si>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</si>
  <si>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</si>
  <si>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</si>
  <si>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</si>
  <si>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</si>
  <si>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</si>
  <si>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</si>
  <si>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</si>
  <si>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</si>
  <si>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</si>
  <si>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</si>
  <si>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</si>
  <si>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</si>
  <si>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</si>
  <si>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</si>
  <si>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</si>
  <si>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</si>
  <si>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</si>
  <si>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</si>
  <si>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</si>
  <si>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</si>
  <si>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</si>
  <si>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</si>
  <si>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</si>
  <si>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</si>
  <si>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</si>
  <si>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</si>
  <si>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</si>
  <si>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</si>
  <si>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</si>
  <si>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</si>
  <si>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</si>
  <si>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</si>
  <si>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</si>
  <si>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</si>
  <si>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</si>
  <si>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</si>
  <si>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</si>
  <si>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</si>
  <si>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</si>
  <si>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</si>
  <si>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</si>
  <si>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</si>
  <si>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</si>
  <si>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</si>
  <si>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</si>
  <si>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</si>
  <si>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</si>
  <si>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</si>
  <si>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</si>
  <si>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</si>
  <si>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</si>
  <si>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</si>
  <si>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</si>
  <si>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</si>
  <si>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</si>
  <si>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</si>
  <si>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</si>
  <si>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</si>
  <si>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</si>
  <si>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</si>
  <si>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</si>
  <si>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</si>
  <si>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</si>
  <si>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</si>
  <si>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</si>
  <si>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</si>
  <si>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</si>
  <si>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</si>
  <si>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</si>
  <si>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</si>
  <si>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</si>
  <si>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</si>
  <si>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</si>
  <si>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</si>
  <si>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</si>
  <si>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</si>
  <si>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</si>
  <si>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</si>
  <si>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</si>
  <si>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</si>
  <si>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</si>
  <si>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</si>
  <si>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</si>
  <si>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</si>
  <si>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</si>
  <si>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</si>
  <si>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</si>
  <si>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</si>
  <si>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</si>
  <si>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</si>
  <si>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</si>
  <si>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</si>
  <si>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</si>
  <si>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</si>
  <si>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</si>
  <si>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</si>
  <si>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</si>
  <si>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</si>
  <si>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</si>
  <si>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</si>
  <si>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</si>
  <si>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</si>
  <si>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</si>
  <si>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</si>
  <si>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</si>
  <si>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</si>
  <si>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</si>
  <si>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</si>
  <si>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</si>
  <si>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</si>
  <si>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</si>
  <si>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</si>
  <si>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</si>
  <si>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</si>
  <si>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</si>
  <si>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</si>
  <si>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</si>
  <si>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</si>
  <si>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</si>
  <si>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</si>
  <si>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</si>
  <si>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</si>
  <si>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</si>
  <si>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</si>
  <si>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</si>
  <si>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</si>
  <si>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</si>
  <si>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</si>
  <si>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</si>
  <si>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</si>
  <si>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</si>
  <si>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</si>
  <si>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</si>
  <si>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</si>
  <si>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</si>
  <si>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</si>
  <si>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</si>
  <si>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</si>
  <si>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</si>
  <si>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</si>
  <si>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</si>
  <si>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</si>
  <si>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</si>
  <si>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</si>
  <si>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</si>
  <si>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</si>
  <si>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</si>
  <si>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</si>
  <si>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</si>
  <si>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</si>
  <si>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</si>
  <si>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</si>
  <si>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</si>
  <si>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</si>
  <si>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</si>
  <si>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</si>
  <si>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</si>
  <si>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</si>
  <si>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</si>
  <si>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</si>
  <si>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</si>
  <si>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</si>
  <si>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</si>
  <si>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</si>
  <si>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</si>
  <si>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</si>
  <si>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</si>
  <si>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</si>
  <si>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</si>
  <si>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</si>
  <si>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</si>
  <si>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</si>
  <si>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</si>
  <si>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</si>
  <si>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</si>
  <si>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</si>
  <si>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</si>
  <si>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</si>
  <si>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</si>
  <si>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</si>
  <si>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</si>
  <si>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</si>
  <si>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</si>
  <si>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</si>
  <si>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</si>
  <si>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</si>
  <si>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</si>
  <si>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</si>
  <si>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</si>
  <si>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</si>
  <si>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</si>
  <si>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</si>
  <si>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</si>
  <si>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</si>
  <si>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</si>
  <si>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</si>
  <si>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</si>
  <si>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</si>
  <si>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</si>
  <si>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</si>
  <si>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</si>
  <si>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</si>
  <si>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</si>
  <si>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</si>
  <si>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</si>
  <si>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</si>
  <si>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</si>
  <si>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</si>
  <si>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</si>
  <si>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</si>
  <si>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</si>
  <si>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</si>
  <si>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</si>
  <si>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</si>
  <si>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</si>
  <si>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</si>
  <si>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</si>
  <si>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</si>
  <si>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</si>
  <si>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</si>
  <si>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</si>
  <si>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</si>
  <si>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</si>
  <si>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</si>
  <si>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</si>
  <si>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</si>
  <si>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</si>
  <si>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</si>
  <si>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</si>
  <si>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</si>
  <si>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</si>
  <si>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</si>
  <si>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</si>
  <si>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</si>
  <si>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</si>
  <si>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</si>
  <si>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</si>
  <si>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</si>
  <si>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</si>
  <si>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</si>
  <si>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</si>
  <si>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</si>
  <si>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</si>
  <si>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</si>
  <si>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</si>
  <si>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</si>
  <si>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</si>
  <si>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</si>
  <si>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</si>
  <si>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</si>
  <si>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</si>
  <si>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</si>
  <si>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</si>
  <si>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</si>
  <si>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</si>
  <si>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</si>
  <si>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</si>
  <si>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</si>
  <si>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</si>
  <si>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</si>
  <si>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</si>
  <si>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</si>
  <si>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</si>
  <si>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</si>
  <si>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</si>
  <si>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</si>
  <si>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</si>
  <si>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</si>
  <si>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</si>
  <si>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</si>
  <si>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</si>
  <si>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</si>
  <si>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</si>
  <si>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</si>
  <si>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</si>
  <si>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</si>
  <si>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</si>
  <si>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</si>
  <si>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</si>
  <si>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</si>
  <si>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</si>
  <si>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</si>
  <si>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</si>
  <si>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</si>
  <si>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</si>
  <si>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</si>
  <si>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</si>
  <si>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</si>
  <si>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</si>
  <si>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</si>
  <si>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</si>
  <si>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</si>
  <si>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</si>
  <si>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</si>
  <si>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</si>
  <si>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</si>
  <si>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</si>
  <si>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</si>
  <si>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</si>
  <si>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</si>
  <si>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</si>
  <si>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</si>
  <si>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</si>
  <si>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</si>
  <si>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</si>
  <si>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</si>
  <si>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</si>
  <si>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</si>
  <si>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</si>
  <si>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</si>
  <si>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</si>
  <si>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</si>
  <si>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</si>
  <si>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</si>
  <si>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</si>
  <si>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</si>
  <si>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</si>
  <si>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</si>
  <si>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</si>
  <si>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</si>
  <si>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</si>
  <si>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</si>
  <si>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</si>
  <si>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</si>
  <si>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</si>
  <si>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</si>
  <si>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</si>
  <si>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</si>
  <si>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</si>
  <si>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</si>
  <si>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</si>
  <si>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</si>
  <si>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</si>
  <si>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</si>
  <si>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</si>
  <si>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</si>
  <si>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</si>
  <si>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</si>
  <si>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</si>
  <si>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</si>
  <si>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</si>
  <si>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</si>
  <si>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</si>
  <si>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</si>
  <si>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</si>
  <si>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</si>
  <si>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</si>
  <si>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</si>
  <si>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</si>
  <si>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</si>
  <si>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</si>
  <si>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</si>
  <si>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</si>
  <si>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</si>
  <si>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</si>
  <si>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</si>
  <si>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</si>
  <si>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</si>
  <si>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</si>
  <si>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</si>
  <si>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</si>
  <si>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</si>
  <si>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</si>
  <si>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</si>
  <si>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</si>
  <si>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</si>
  <si>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</si>
  <si>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</si>
  <si>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</si>
  <si>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</si>
  <si>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</si>
  <si>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</si>
  <si>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</si>
  <si>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</si>
  <si>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</si>
  <si>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</si>
  <si>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</si>
  <si>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</si>
  <si>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</si>
  <si>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</si>
  <si>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</si>
  <si>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</si>
  <si>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</si>
  <si>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</si>
  <si>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</si>
  <si>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</si>
  <si>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</si>
  <si>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</si>
  <si>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</si>
  <si>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</si>
  <si>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</si>
  <si>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</si>
  <si>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</si>
  <si>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</si>
  <si>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</si>
  <si>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</si>
  <si>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</si>
  <si>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</si>
  <si>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</si>
  <si>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</si>
  <si>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</si>
  <si>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</si>
  <si>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</si>
  <si>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</si>
  <si>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</si>
  <si>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</si>
  <si>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</si>
  <si>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</si>
  <si>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</si>
  <si>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</si>
  <si>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</si>
  <si>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</si>
  <si>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</si>
  <si>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</si>
  <si>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</si>
  <si>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</si>
  <si>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</si>
  <si>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</si>
  <si>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</si>
  <si>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</si>
  <si>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</si>
  <si>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</si>
  <si>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</si>
  <si>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</si>
  <si>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</si>
  <si>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</si>
  <si>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</si>
  <si>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</si>
  <si>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</si>
  <si>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</si>
  <si>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</si>
  <si>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</si>
  <si>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</si>
  <si>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</si>
  <si>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</si>
  <si>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</si>
  <si>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</si>
  <si>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</si>
  <si>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</si>
  <si>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</si>
  <si>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</si>
  <si>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</si>
  <si>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</si>
  <si>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</si>
  <si>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</si>
  <si>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</si>
  <si>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</si>
  <si>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</si>
  <si>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</si>
  <si>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</si>
  <si>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</si>
  <si>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</si>
  <si>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</si>
  <si>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</si>
  <si>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</si>
  <si>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</si>
  <si>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</si>
  <si>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</si>
  <si>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</si>
  <si>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</si>
  <si>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</si>
  <si>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</si>
  <si>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</si>
  <si>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</si>
  <si>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</si>
  <si>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</si>
  <si>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</si>
  <si>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</si>
  <si>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</si>
  <si>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</si>
  <si>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</si>
  <si>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</si>
  <si>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</si>
  <si>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</si>
  <si>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</si>
  <si>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</si>
  <si>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</si>
  <si>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</si>
  <si>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</si>
  <si>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</si>
  <si>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</si>
  <si>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</si>
  <si>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</si>
  <si>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</si>
  <si>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</si>
  <si>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</si>
  <si>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</si>
  <si>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</si>
  <si>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</si>
  <si>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</si>
  <si>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</si>
  <si>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</si>
  <si>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</si>
  <si>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</si>
  <si>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</si>
  <si>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</si>
  <si>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</si>
  <si>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</si>
  <si>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</si>
  <si>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</si>
  <si>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</si>
  <si>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</si>
  <si>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</si>
  <si>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</si>
  <si>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</si>
  <si>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</si>
  <si>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</si>
  <si>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</si>
  <si>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</si>
  <si>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</si>
  <si>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</si>
  <si>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</si>
  <si>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</si>
  <si>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</si>
  <si>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</si>
  <si>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</si>
  <si>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</si>
  <si>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</si>
  <si>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</si>
  <si>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</si>
  <si>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</si>
  <si>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</si>
  <si>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</si>
  <si>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</si>
  <si>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</si>
  <si>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</si>
  <si>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</si>
  <si>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</si>
  <si>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</si>
  <si>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</si>
  <si>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</si>
  <si>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</si>
  <si>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</si>
  <si>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</si>
  <si>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</si>
  <si>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</si>
  <si>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</si>
  <si>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</si>
  <si>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</si>
  <si>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</si>
  <si>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</si>
  <si>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</si>
  <si>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</si>
  <si>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</si>
  <si>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</si>
  <si>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</si>
  <si>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</si>
  <si>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</si>
  <si>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</si>
  <si>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</si>
  <si>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</si>
  <si>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</si>
  <si>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</si>
  <si>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</si>
  <si>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</si>
  <si>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</si>
  <si>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</si>
  <si>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</si>
  <si>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</si>
  <si>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</si>
  <si>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</si>
  <si>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</si>
  <si>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</si>
  <si>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</si>
  <si>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</si>
  <si>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</si>
  <si>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</si>
  <si>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</si>
  <si>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</si>
  <si>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</si>
  <si>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</si>
  <si>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</si>
  <si>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</si>
  <si>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</si>
  <si>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</si>
  <si>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</si>
  <si>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</si>
  <si>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</si>
  <si>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</si>
  <si>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</si>
  <si>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</si>
  <si>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</si>
  <si>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</si>
  <si>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</si>
  <si>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</si>
  <si>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</si>
  <si>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</si>
  <si>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</si>
  <si>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</si>
  <si>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</si>
  <si>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</si>
  <si>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</si>
  <si>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</si>
  <si>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</si>
  <si>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</si>
  <si>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</si>
  <si>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</si>
  <si>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</si>
  <si>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</si>
  <si>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</si>
  <si>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</si>
  <si>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</si>
  <si>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</si>
  <si>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</si>
  <si>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</si>
  <si>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</si>
  <si>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</si>
  <si>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</si>
  <si>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</si>
  <si>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</si>
  <si>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</si>
  <si>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</si>
  <si>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</si>
  <si>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</si>
  <si>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</si>
  <si>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</si>
  <si>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</si>
  <si>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</si>
  <si>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</si>
  <si>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</si>
  <si>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</si>
  <si>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</si>
  <si>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</si>
  <si>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</si>
  <si>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</si>
  <si>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</si>
  <si>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</si>
  <si>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</si>
  <si>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</si>
  <si>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</si>
  <si>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</si>
  <si>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</si>
  <si>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</si>
  <si>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</si>
  <si>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</si>
  <si>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</si>
  <si>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</si>
  <si>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</si>
  <si>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</si>
  <si>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</si>
  <si>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</si>
  <si>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</si>
  <si>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</si>
  <si>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</si>
  <si>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</si>
  <si>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</si>
  <si>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</si>
  <si>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</si>
  <si>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</si>
  <si>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</si>
  <si>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</si>
  <si>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</si>
  <si>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</si>
  <si>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</si>
  <si>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</si>
  <si>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</si>
  <si>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</si>
  <si>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</si>
  <si>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</si>
  <si>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</si>
  <si>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</si>
  <si>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</si>
  <si>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</si>
  <si>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</si>
  <si>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</si>
  <si>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</si>
  <si>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</si>
  <si>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</si>
  <si>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</si>
  <si>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</si>
  <si>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</si>
  <si>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</si>
  <si>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</si>
  <si>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</si>
  <si>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</si>
  <si>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</si>
  <si>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</si>
  <si>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</si>
  <si>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</si>
  <si>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</si>
  <si>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</si>
  <si>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</si>
  <si>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</si>
  <si>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</si>
  <si>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</si>
  <si>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</si>
  <si>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</si>
  <si>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</si>
  <si>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</si>
  <si>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</si>
  <si>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</si>
  <si>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</si>
  <si>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</si>
  <si>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</si>
  <si>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</si>
  <si>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</si>
  <si>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</si>
  <si>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</si>
  <si>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</si>
  <si>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</si>
  <si>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</si>
  <si>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</si>
  <si>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</si>
  <si>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</si>
  <si>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</si>
  <si>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</si>
  <si>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</si>
  <si>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</si>
  <si>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</si>
  <si>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</si>
  <si>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</si>
  <si>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</si>
  <si>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</si>
  <si>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</si>
  <si>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</si>
  <si>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</si>
  <si>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</si>
  <si>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</si>
  <si>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</si>
  <si>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</si>
  <si>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</si>
  <si>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</si>
  <si>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</si>
  <si>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</si>
  <si>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</si>
  <si>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</si>
  <si>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</si>
  <si>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</si>
  <si>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</si>
  <si>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</si>
  <si>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</si>
  <si>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</si>
  <si>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</si>
  <si>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</si>
  <si>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</si>
  <si>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</si>
  <si>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</si>
  <si>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</si>
  <si>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</si>
  <si>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</si>
  <si>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</si>
  <si>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</si>
  <si>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</si>
  <si>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</si>
  <si>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</si>
  <si>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</si>
  <si>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</si>
  <si>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</si>
  <si>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</si>
  <si>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</si>
  <si>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</si>
  <si>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</si>
  <si>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</si>
  <si>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</si>
  <si>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</si>
  <si>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</si>
  <si>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</si>
  <si>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</si>
  <si>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</si>
  <si>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</si>
  <si>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</si>
  <si>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</si>
  <si>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</si>
  <si>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</si>
  <si>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</si>
  <si>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</si>
  <si>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</si>
  <si>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</si>
  <si>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</si>
  <si>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</si>
  <si>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</si>
  <si>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</si>
  <si>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</si>
  <si>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</si>
  <si>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</si>
  <si>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</si>
  <si>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</si>
  <si>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</si>
  <si>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</si>
  <si>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</si>
  <si>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</si>
  <si>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</si>
  <si>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</si>
  <si>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</si>
  <si>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</si>
  <si>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</si>
  <si>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</si>
  <si>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</si>
  <si>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</si>
  <si>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</si>
  <si>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</si>
  <si>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</si>
  <si>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</si>
  <si>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</si>
  <si>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</si>
  <si>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</si>
  <si>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</si>
  <si>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</si>
  <si>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</si>
  <si>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</si>
  <si>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</si>
  <si>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</si>
  <si>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</si>
  <si>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</si>
  <si>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</si>
  <si>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</si>
  <si>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</si>
  <si>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</si>
  <si>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</si>
  <si>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</si>
  <si>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</si>
  <si>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</si>
  <si>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</si>
  <si>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</si>
  <si>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</si>
  <si>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</si>
  <si>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</si>
  <si>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</si>
  <si>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</si>
  <si>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</si>
  <si>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</si>
  <si>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</si>
  <si>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</si>
  <si>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</si>
  <si>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</si>
  <si>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</si>
  <si>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</si>
  <si>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</si>
  <si>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</si>
  <si>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</si>
  <si>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</si>
  <si>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</si>
  <si>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</si>
  <si>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</si>
  <si>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</si>
  <si>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</si>
  <si>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</si>
  <si>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</si>
  <si>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</si>
  <si>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</si>
  <si>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</si>
  <si>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</si>
  <si>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</si>
  <si>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</si>
  <si>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</si>
  <si>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</si>
  <si>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</si>
  <si>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</si>
  <si>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</si>
  <si>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</si>
  <si>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</si>
  <si>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</si>
  <si>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</si>
  <si>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</si>
  <si>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</si>
  <si>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</si>
  <si>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</si>
  <si>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</si>
  <si>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</si>
  <si>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</si>
  <si>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</si>
  <si>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</si>
  <si>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</si>
  <si>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</si>
  <si>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</si>
  <si>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</si>
  <si>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</si>
  <si>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</si>
  <si>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</si>
  <si>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</si>
  <si>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</si>
  <si>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</si>
  <si>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</si>
  <si>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</si>
  <si>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</si>
  <si>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</si>
  <si>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</si>
  <si>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</si>
  <si>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</si>
  <si>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</si>
  <si>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</si>
  <si>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</si>
  <si>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</si>
  <si>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</si>
  <si>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</si>
  <si>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</si>
  <si>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</si>
  <si>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</si>
  <si>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</si>
  <si>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</si>
  <si>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</si>
  <si>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</si>
  <si>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</si>
  <si>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</si>
  <si>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</si>
  <si>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</si>
  <si>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</si>
  <si>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</si>
  <si>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</si>
  <si>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</si>
  <si>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</si>
  <si>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</si>
  <si>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</si>
  <si>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</si>
  <si>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</si>
  <si>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</si>
  <si>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</si>
  <si>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</si>
  <si>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</si>
  <si>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</si>
  <si>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</si>
  <si>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</si>
  <si>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</si>
  <si>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</si>
  <si>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</si>
  <si>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</si>
  <si>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</si>
  <si>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</si>
  <si>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</si>
  <si>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</si>
  <si>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</si>
  <si>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</si>
  <si>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</si>
  <si>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</si>
  <si>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</si>
  <si>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</si>
  <si>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</si>
  <si>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</si>
  <si>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</si>
  <si>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</si>
  <si>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</si>
  <si>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</si>
  <si>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</si>
  <si>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</si>
  <si>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</si>
  <si>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</si>
  <si>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</si>
  <si>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</si>
  <si>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</si>
  <si>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</si>
  <si>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</si>
  <si>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</si>
  <si>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</si>
  <si>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</si>
  <si>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</si>
  <si>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</si>
  <si>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</si>
  <si>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</si>
  <si>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</si>
  <si>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</si>
  <si>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</si>
  <si>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</si>
  <si>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</si>
  <si>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</si>
  <si>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</si>
  <si>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</si>
  <si>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</si>
  <si>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</si>
  <si>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</si>
  <si>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</si>
  <si>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</si>
  <si>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</si>
  <si>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</si>
  <si>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</si>
  <si>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</si>
  <si>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</si>
  <si>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</si>
  <si>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</si>
  <si>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</si>
  <si>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</si>
  <si>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</si>
  <si>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</si>
  <si>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</si>
  <si>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</si>
  <si>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</si>
  <si>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</si>
  <si>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</si>
  <si>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</si>
  <si>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</si>
  <si>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</si>
  <si>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</si>
  <si>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</si>
  <si>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</si>
  <si>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</si>
  <si>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</si>
  <si>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</si>
  <si>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</si>
  <si>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</si>
  <si>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</si>
  <si>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</si>
  <si>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</si>
  <si>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</si>
  <si>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</si>
  <si>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</si>
  <si>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</si>
  <si>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</si>
  <si>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</si>
  <si>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</si>
  <si>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</si>
  <si>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</si>
  <si>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</si>
  <si>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</si>
  <si>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</si>
  <si>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</si>
  <si>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</si>
  <si>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</si>
  <si>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</si>
  <si>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</si>
  <si>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</si>
  <si>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</si>
  <si>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</si>
  <si>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</si>
  <si>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</si>
  <si>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</si>
  <si>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</si>
  <si>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</si>
  <si>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</si>
  <si>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</si>
  <si>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</si>
  <si>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</si>
  <si>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</si>
  <si>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</si>
  <si>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</si>
  <si>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</si>
  <si>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</si>
  <si>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</si>
  <si>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</si>
  <si>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</si>
  <si>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</si>
  <si>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</si>
  <si>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</si>
  <si>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</si>
  <si>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</si>
  <si>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</si>
  <si>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</si>
  <si>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</si>
  <si>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</si>
  <si>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</si>
  <si>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</si>
  <si>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</si>
  <si>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</si>
  <si>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</si>
  <si>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</si>
  <si>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</si>
  <si>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</si>
  <si>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</si>
  <si>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</si>
  <si>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</si>
  <si>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</si>
  <si>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</si>
  <si>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</si>
  <si>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</si>
  <si>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</si>
  <si>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</si>
  <si>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</si>
  <si>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</si>
  <si>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</si>
  <si>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</si>
  <si>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</si>
  <si>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</si>
  <si>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</si>
  <si>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</si>
  <si>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</si>
  <si>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</si>
  <si>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</si>
  <si>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</si>
  <si>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</si>
  <si>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</si>
  <si>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</si>
  <si>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</si>
  <si>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</si>
  <si>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</si>
  <si>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</si>
  <si>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</si>
  <si>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</si>
  <si>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</si>
  <si>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</si>
  <si>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</si>
  <si>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</si>
  <si>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</si>
  <si>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</si>
  <si>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</si>
  <si>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</si>
  <si>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</si>
  <si>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</si>
  <si>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</si>
  <si>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</si>
  <si>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</si>
  <si>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</si>
  <si>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</si>
  <si>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</si>
  <si>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</si>
  <si>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</si>
  <si>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</si>
  <si>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</si>
  <si>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</si>
  <si>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</si>
  <si>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</si>
  <si>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</si>
  <si>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</si>
  <si>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</si>
  <si>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</si>
  <si>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</si>
  <si>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</si>
  <si>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</si>
  <si>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</si>
  <si>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</si>
  <si>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</si>
  <si>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</si>
  <si>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</si>
  <si>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</si>
  <si>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</si>
  <si>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</si>
  <si>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</si>
  <si>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</si>
  <si>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</si>
  <si>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</si>
  <si>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</si>
  <si>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</si>
  <si>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</si>
  <si>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</si>
  <si>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</si>
  <si>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</si>
  <si>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</si>
  <si>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</si>
  <si>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</si>
  <si>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</si>
  <si>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</si>
  <si>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</si>
  <si>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</si>
  <si>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</si>
  <si>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</si>
  <si>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</si>
  <si>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</si>
  <si>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</si>
  <si>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</si>
  <si>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</si>
  <si>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</si>
  <si>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</si>
  <si>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</si>
  <si>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</si>
  <si>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</si>
  <si>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</si>
  <si>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</si>
  <si>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</si>
  <si>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</si>
  <si>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</si>
  <si>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</si>
  <si>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</si>
  <si>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</si>
  <si>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</si>
  <si>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</si>
  <si>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</si>
  <si>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</si>
  <si>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</si>
  <si>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</si>
  <si>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</si>
  <si>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</si>
  <si>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</si>
  <si>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</si>
  <si>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</si>
  <si>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</si>
  <si>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</si>
  <si>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</si>
  <si>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</si>
  <si>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</si>
  <si>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</si>
  <si>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</si>
  <si>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</si>
  <si>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</si>
  <si>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</si>
  <si>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</si>
  <si>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</si>
  <si>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</si>
  <si>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</si>
  <si>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</si>
  <si>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</si>
  <si>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</si>
  <si>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</si>
  <si>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</si>
  <si>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</si>
  <si>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</si>
  <si>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</si>
  <si>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</si>
  <si>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</si>
  <si>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</si>
  <si>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</si>
  <si>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</si>
  <si>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</si>
  <si>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</si>
  <si>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</si>
  <si>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</si>
  <si>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</si>
  <si>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</si>
  <si>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</si>
  <si>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</si>
  <si>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</si>
  <si>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</si>
  <si>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</si>
  <si>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</si>
  <si>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</si>
  <si>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</si>
  <si>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</si>
  <si>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</si>
  <si>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</si>
  <si>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</si>
  <si>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</si>
  <si>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</si>
  <si>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</si>
  <si>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</si>
  <si>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</si>
  <si>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</si>
  <si>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</si>
  <si>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</si>
  <si>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</si>
  <si>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</si>
  <si>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</si>
  <si>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</si>
  <si>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</si>
  <si>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</si>
  <si>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</si>
  <si>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</si>
  <si>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</si>
  <si>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</si>
  <si>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</si>
  <si>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</si>
  <si>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</si>
  <si>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</si>
  <si>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</si>
  <si>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</si>
  <si>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</si>
  <si>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</si>
  <si>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</si>
  <si>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</si>
  <si>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</si>
  <si>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</si>
  <si>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</si>
  <si>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</si>
  <si>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</si>
  <si>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</si>
  <si>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</si>
  <si>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</si>
  <si>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</si>
  <si>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</si>
  <si>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</si>
  <si>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</si>
  <si>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</si>
  <si>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</si>
  <si>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</si>
  <si>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</si>
  <si>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</si>
  <si>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</si>
  <si>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</si>
  <si>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</si>
  <si>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</si>
  <si>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</si>
  <si>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</si>
  <si>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</si>
  <si>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</si>
  <si>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</si>
  <si>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</si>
  <si>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</si>
  <si>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</si>
  <si>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</si>
  <si>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</si>
  <si>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</si>
  <si>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</si>
  <si>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</si>
  <si>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</si>
  <si>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</si>
  <si>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</si>
  <si>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</si>
  <si>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</si>
  <si>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</si>
  <si>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</si>
  <si>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</si>
  <si>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</si>
  <si>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</si>
  <si>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</si>
  <si>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</si>
  <si>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</si>
  <si>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</si>
  <si>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</si>
  <si>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</si>
  <si>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</si>
  <si>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</si>
  <si>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</si>
  <si>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</si>
  <si>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</si>
  <si>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</si>
  <si>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</si>
  <si>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</si>
  <si>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</si>
  <si>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</si>
  <si>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</si>
  <si>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</si>
  <si>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</si>
  <si>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</si>
  <si>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</si>
  <si>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</si>
  <si>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</si>
  <si>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</si>
  <si>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</si>
  <si>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</si>
  <si>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</si>
  <si>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</si>
  <si>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</si>
  <si>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</si>
  <si>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</si>
  <si>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</si>
  <si>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</si>
  <si>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</si>
  <si>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</si>
  <si>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</si>
  <si>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</si>
  <si>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</si>
  <si>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</si>
  <si>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</si>
  <si>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</si>
  <si>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</si>
  <si>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</si>
  <si>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</si>
  <si>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</si>
  <si>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</si>
  <si>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</si>
  <si>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</si>
  <si>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</si>
  <si>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</si>
  <si>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</si>
  <si>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</si>
  <si>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</si>
  <si>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</si>
  <si>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</si>
  <si>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</si>
  <si>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</si>
  <si>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</si>
  <si>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</si>
  <si>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</si>
  <si>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</si>
  <si>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</si>
  <si>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</si>
  <si>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</si>
  <si>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</si>
  <si>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</si>
  <si>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</si>
  <si>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</si>
  <si>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</si>
  <si>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</si>
  <si>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</si>
  <si>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</si>
  <si>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</si>
  <si>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</si>
  <si>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</si>
  <si>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</si>
  <si>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</si>
  <si>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</si>
  <si>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</si>
  <si>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</si>
  <si>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</si>
  <si>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</si>
  <si>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</si>
  <si>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</si>
  <si>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</si>
  <si>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</si>
  <si>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</si>
  <si>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</si>
  <si>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</si>
  <si>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</si>
  <si>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</si>
  <si>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</si>
  <si>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</si>
  <si>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</si>
  <si>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</si>
  <si>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</si>
  <si>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</si>
  <si>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</si>
  <si>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</si>
  <si>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</si>
  <si>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</si>
  <si>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</si>
  <si>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</si>
  <si>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</si>
  <si>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</si>
  <si>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</si>
  <si>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</si>
  <si>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</si>
  <si>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</si>
  <si>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</si>
  <si>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</si>
  <si>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</si>
  <si>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</si>
  <si>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</si>
  <si>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</si>
  <si>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</si>
  <si>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</si>
  <si>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</si>
  <si>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</si>
  <si>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</si>
  <si>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</si>
  <si>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</si>
  <si>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</si>
  <si>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</si>
  <si>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</si>
  <si>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</si>
  <si>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</si>
  <si>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</si>
  <si>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</si>
  <si>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</si>
  <si>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</si>
  <si>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</si>
  <si>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</si>
  <si>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</si>
  <si>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</si>
  <si>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</si>
  <si>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</si>
  <si>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</si>
  <si>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</si>
  <si>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</si>
  <si>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</si>
  <si>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</si>
  <si>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</si>
  <si>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</si>
  <si>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</si>
  <si>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</si>
  <si>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</si>
  <si>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</si>
  <si>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</si>
  <si>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</si>
  <si>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</si>
  <si>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</si>
  <si>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</si>
  <si>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</si>
  <si>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</si>
  <si>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</si>
  <si>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</si>
  <si>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</si>
  <si>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</si>
  <si>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</si>
  <si>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</si>
  <si>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</si>
  <si>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</si>
  <si>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</si>
  <si>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</si>
  <si>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</si>
  <si>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</si>
  <si>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</si>
  <si>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</si>
  <si>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</si>
  <si>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</si>
  <si>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</si>
  <si>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</si>
  <si>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</si>
  <si>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</si>
  <si>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</si>
  <si>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</si>
  <si>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</si>
  <si>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</si>
  <si>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</si>
  <si>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</si>
  <si>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</si>
  <si>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</si>
  <si>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</si>
  <si>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</si>
  <si>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</si>
  <si>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</si>
  <si>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</si>
  <si>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</si>
  <si>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</si>
  <si>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</si>
  <si>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</si>
  <si>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</si>
  <si>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</si>
  <si>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</si>
  <si>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</si>
  <si>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</si>
  <si>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</si>
  <si>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</si>
  <si>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</si>
  <si>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</si>
  <si>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</si>
  <si>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</si>
  <si>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</si>
  <si>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</si>
  <si>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</si>
  <si>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</si>
  <si>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</si>
  <si>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</si>
  <si>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</si>
  <si>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</si>
  <si>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</si>
  <si>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</si>
  <si>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</si>
  <si>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</si>
  <si>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</si>
  <si>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</si>
  <si>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</si>
  <si>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</si>
  <si>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</si>
  <si>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</si>
  <si>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</si>
  <si>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</si>
  <si>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</si>
  <si>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</si>
  <si>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</si>
  <si>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</si>
  <si>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</si>
  <si>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</si>
  <si>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</si>
  <si>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</si>
  <si>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</si>
  <si>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</si>
  <si>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</si>
  <si>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</si>
  <si>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</si>
  <si>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</si>
  <si>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</si>
  <si>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</si>
  <si>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</si>
  <si>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</si>
  <si>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</si>
  <si>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</si>
  <si>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</si>
  <si>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</si>
  <si>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</si>
  <si>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</si>
  <si>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</si>
  <si>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</si>
  <si>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</si>
  <si>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</si>
  <si>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</si>
  <si>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</si>
  <si>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</si>
  <si>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</si>
  <si>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</si>
  <si>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</si>
  <si>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</si>
  <si>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</si>
  <si>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</si>
  <si>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</si>
  <si>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</si>
  <si>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</si>
  <si>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</si>
  <si>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</si>
  <si>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</si>
  <si>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</si>
  <si>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</si>
  <si>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</si>
  <si>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</si>
  <si>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</si>
  <si>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</si>
  <si>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</si>
  <si>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</si>
  <si>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</si>
  <si>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</si>
  <si>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</si>
  <si>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</si>
  <si>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</si>
  <si>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</si>
  <si>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</si>
  <si>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</si>
  <si>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</si>
  <si>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</si>
  <si>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</si>
  <si>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</si>
  <si>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</si>
  <si>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</si>
  <si>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</si>
  <si>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</si>
  <si>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</si>
  <si>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</si>
  <si>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</si>
  <si>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</si>
  <si>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</si>
  <si>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</si>
  <si>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</si>
  <si>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</si>
  <si>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</si>
  <si>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</si>
  <si>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</si>
  <si>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</si>
  <si>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</si>
  <si>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</si>
  <si>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</si>
  <si>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</si>
  <si>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</si>
  <si>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</si>
  <si>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</si>
  <si>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</si>
  <si>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</si>
  <si>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</si>
  <si>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</si>
  <si>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</si>
  <si>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</si>
  <si>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</si>
  <si>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</si>
  <si>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</si>
  <si>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</si>
  <si>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</si>
  <si>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</si>
  <si>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</si>
  <si>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</si>
  <si>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</si>
  <si>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</si>
  <si>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</si>
  <si>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</si>
  <si>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</si>
  <si>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</si>
  <si>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</si>
  <si>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</si>
  <si>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</si>
  <si>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</si>
  <si>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</si>
  <si>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</si>
  <si>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</si>
  <si>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</si>
  <si>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</si>
  <si>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</si>
  <si>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</si>
  <si>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</si>
  <si>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</si>
  <si>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</si>
  <si>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</si>
  <si>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</si>
  <si>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</si>
  <si>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</si>
  <si>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</si>
  <si>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</si>
  <si>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</si>
  <si>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</si>
  <si>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</si>
  <si>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</si>
  <si>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</si>
  <si>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</si>
  <si>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</si>
  <si>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</si>
  <si>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</si>
  <si>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</si>
  <si>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</si>
  <si>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</si>
  <si>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</si>
  <si>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</si>
  <si>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</si>
  <si>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</si>
  <si>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</si>
  <si>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</si>
  <si>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</si>
  <si>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</si>
  <si>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</si>
  <si>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</si>
  <si>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</si>
  <si>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</si>
  <si>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</si>
  <si>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</si>
  <si>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</si>
  <si>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</si>
  <si>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</si>
  <si>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</si>
  <si>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</si>
  <si>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</si>
  <si>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</si>
  <si>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</si>
  <si>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</si>
  <si>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</si>
  <si>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</si>
  <si>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</si>
  <si>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</si>
  <si>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</si>
  <si>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</si>
  <si>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</si>
  <si>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</si>
  <si>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</si>
  <si>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</si>
  <si>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</si>
  <si>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</si>
  <si>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</si>
  <si>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</si>
  <si>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</si>
  <si>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</si>
  <si>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</si>
  <si>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</si>
  <si>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</si>
  <si>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</si>
  <si>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</si>
  <si>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</si>
  <si>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</si>
  <si>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</si>
  <si>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</si>
  <si>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</si>
  <si>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</si>
  <si>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</si>
  <si>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</si>
  <si>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</si>
  <si>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</si>
  <si>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</si>
  <si>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</si>
  <si>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</si>
  <si>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</si>
  <si>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</si>
  <si>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</si>
  <si>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</si>
  <si>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</si>
  <si>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</si>
  <si>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</si>
  <si>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</si>
  <si>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</si>
  <si>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</si>
  <si>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</si>
  <si>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</si>
  <si>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</si>
  <si>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</si>
  <si>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</si>
  <si>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</si>
  <si>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</si>
  <si>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</si>
  <si>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</si>
  <si>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</si>
  <si>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</si>
  <si>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</si>
  <si>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</si>
  <si>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</si>
  <si>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</si>
  <si>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</si>
  <si>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</si>
  <si>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</si>
  <si>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</si>
  <si>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</si>
  <si>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</si>
  <si>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</si>
  <si>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</si>
  <si>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</si>
  <si>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</si>
  <si>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</si>
  <si>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</si>
  <si>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</si>
  <si>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</si>
  <si>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</si>
  <si>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</si>
  <si>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</si>
  <si>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</si>
  <si>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</si>
  <si>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</si>
  <si>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</si>
  <si>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</si>
  <si>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</si>
  <si>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</si>
  <si>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</si>
  <si>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</si>
  <si>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</si>
  <si>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</si>
  <si>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</si>
  <si>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</si>
  <si>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</si>
  <si>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</si>
  <si>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</si>
  <si>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</si>
  <si>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</si>
  <si>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</si>
  <si>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</si>
  <si>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</si>
  <si>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</si>
  <si>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</si>
  <si>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</si>
  <si>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</si>
  <si>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</si>
  <si>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</si>
  <si>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</si>
  <si>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</si>
  <si>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</si>
  <si>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</si>
  <si>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</si>
  <si>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</si>
  <si>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</si>
  <si>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</si>
  <si>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</si>
  <si>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</si>
  <si>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</si>
  <si>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</si>
  <si>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</si>
  <si>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</si>
  <si>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</si>
  <si>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</si>
  <si>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</si>
  <si>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</si>
  <si>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</si>
  <si>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</si>
  <si>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</si>
  <si>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</si>
  <si>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</si>
  <si>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</si>
  <si>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</si>
  <si>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</si>
  <si>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</si>
  <si>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</si>
  <si>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</si>
  <si>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</si>
  <si>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</si>
  <si>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</si>
  <si>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</si>
  <si>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</si>
  <si>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</si>
  <si>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</si>
  <si>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</si>
  <si>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</si>
  <si>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</si>
  <si>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</si>
  <si>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</si>
  <si>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</si>
  <si>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</si>
  <si>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</si>
  <si>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</si>
  <si>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</si>
  <si>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</si>
  <si>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</si>
  <si>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</si>
  <si>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</si>
  <si>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</si>
  <si>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</si>
  <si>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</si>
  <si>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</si>
  <si>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</si>
  <si>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</si>
  <si>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</si>
  <si>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</si>
  <si>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</si>
  <si>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</si>
  <si>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</si>
  <si>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</si>
  <si>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</si>
  <si>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</si>
  <si>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</si>
  <si>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</si>
  <si>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</si>
  <si>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</si>
  <si>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</si>
  <si>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</si>
  <si>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</si>
  <si>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</si>
  <si>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</si>
  <si>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</si>
  <si>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</si>
  <si>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</si>
  <si>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</si>
  <si>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</si>
  <si>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</si>
  <si>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</si>
  <si>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</si>
  <si>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</si>
  <si>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</si>
  <si>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</si>
  <si>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</si>
  <si>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</si>
  <si>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</si>
  <si>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</si>
  <si>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</si>
  <si>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</si>
  <si>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</si>
  <si>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</si>
  <si>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</si>
  <si>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</si>
  <si>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</si>
  <si>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</si>
  <si>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</si>
  <si>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</si>
  <si>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</si>
  <si>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</si>
  <si>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</si>
  <si>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</si>
  <si>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</si>
  <si>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</si>
  <si>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</si>
  <si>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</si>
  <si>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</si>
  <si>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</si>
  <si>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</si>
  <si>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</si>
  <si>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</si>
  <si>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</si>
  <si>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</si>
  <si>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</si>
  <si>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</si>
  <si>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</si>
  <si>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</si>
  <si>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</si>
  <si>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</si>
  <si>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</si>
  <si>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</si>
  <si>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</si>
  <si>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</si>
  <si>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</si>
  <si>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</si>
  <si>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</si>
  <si>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</si>
  <si>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</si>
  <si>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</si>
  <si>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</si>
  <si>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</si>
  <si>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</si>
  <si>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</si>
  <si>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</si>
  <si>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</si>
  <si>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</si>
  <si>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</si>
  <si>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</si>
  <si>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</si>
  <si>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</si>
  <si>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</si>
  <si>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</si>
  <si>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</si>
  <si>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</si>
  <si>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</si>
  <si>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</si>
  <si>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</si>
  <si>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</si>
  <si>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</si>
  <si>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</si>
  <si>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</si>
  <si>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</si>
  <si>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</si>
  <si>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</si>
  <si>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</si>
  <si>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</si>
  <si>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</si>
  <si>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</si>
  <si>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</si>
  <si>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</si>
  <si>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</si>
  <si>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</si>
  <si>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</si>
  <si>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</si>
  <si>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</si>
  <si>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</si>
  <si>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</si>
  <si>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</si>
  <si>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</si>
  <si>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</si>
  <si>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</si>
  <si>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</si>
  <si>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</si>
  <si>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</si>
  <si>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</si>
  <si>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</si>
  <si>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</si>
  <si>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</si>
  <si>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</si>
  <si>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</si>
  <si>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</si>
  <si>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</si>
  <si>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</si>
  <si>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</si>
  <si>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</si>
  <si>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</si>
  <si>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</si>
  <si>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</si>
  <si>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</si>
  <si>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</si>
  <si>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</si>
  <si>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</si>
  <si>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</si>
  <si>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</si>
  <si>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</si>
  <si>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</si>
  <si>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</si>
  <si>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</si>
  <si>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</si>
  <si>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</si>
  <si>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</si>
  <si>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</si>
  <si>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</si>
  <si>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</si>
  <si>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</si>
  <si>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</si>
  <si>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</si>
  <si>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</si>
  <si>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</si>
  <si>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</si>
  <si>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</si>
  <si>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</si>
  <si>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</si>
  <si>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</si>
  <si>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</si>
  <si>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</si>
  <si>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</si>
  <si>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</si>
  <si>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</si>
  <si>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</si>
  <si>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</si>
  <si>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</si>
  <si>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</si>
  <si>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</si>
  <si>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</si>
  <si>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</si>
  <si>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</si>
  <si>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</si>
  <si>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</si>
  <si>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</si>
  <si>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</si>
  <si>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</si>
  <si>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</si>
  <si>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</si>
  <si>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</si>
  <si>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</si>
  <si>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</si>
  <si>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</si>
  <si>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</si>
  <si>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</si>
  <si>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</si>
  <si>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</si>
  <si>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</si>
  <si>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</si>
  <si>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</si>
  <si>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</si>
  <si>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</si>
  <si>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</si>
  <si>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</si>
  <si>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</si>
  <si>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</si>
  <si>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</si>
  <si>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</si>
  <si>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</si>
  <si>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</si>
  <si>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</si>
  <si>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</si>
  <si>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</si>
  <si>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</si>
  <si>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</si>
  <si>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</si>
  <si>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</si>
  <si>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</si>
  <si>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</si>
  <si>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</si>
  <si>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</si>
  <si>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</si>
  <si>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</si>
  <si>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</si>
  <si>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</si>
  <si>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</si>
  <si>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</si>
  <si>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</si>
  <si>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</si>
  <si>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</si>
  <si>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</si>
  <si>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</si>
  <si>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</si>
  <si>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</si>
  <si>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</si>
  <si>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</si>
  <si>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</si>
  <si>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</si>
  <si>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</si>
  <si>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</si>
  <si>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</si>
  <si>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</si>
  <si>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</si>
  <si>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</si>
  <si>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</si>
  <si>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</si>
  <si>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</si>
  <si>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</si>
  <si>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</si>
  <si>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</si>
  <si>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</si>
  <si>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</si>
  <si>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</si>
  <si>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</si>
  <si>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</si>
  <si>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</si>
  <si>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</si>
  <si>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</si>
  <si>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</si>
  <si>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</si>
  <si>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</si>
  <si>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</si>
  <si>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</si>
  <si>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</si>
  <si>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</si>
  <si>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</si>
  <si>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</si>
  <si>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</si>
  <si>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</si>
  <si>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</si>
  <si>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</si>
  <si>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</si>
  <si>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</si>
  <si>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</si>
  <si>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</si>
  <si>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</si>
  <si>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</si>
  <si>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</si>
  <si>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</si>
  <si>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</si>
  <si>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</si>
  <si>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</si>
  <si>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</si>
  <si>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</si>
  <si>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</si>
  <si>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</si>
  <si>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</si>
  <si>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</si>
  <si>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</si>
  <si>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</si>
  <si>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</si>
  <si>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</si>
  <si>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</si>
  <si>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</si>
  <si>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</si>
  <si>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</si>
  <si>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</si>
  <si>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</si>
  <si>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</si>
  <si>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</si>
  <si>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</si>
  <si>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</si>
  <si>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</si>
  <si>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</si>
  <si>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</si>
  <si>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</si>
  <si>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</si>
  <si>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</si>
  <si>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</si>
  <si>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</si>
  <si>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</si>
  <si>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</si>
  <si>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</si>
  <si>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</si>
  <si>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</si>
  <si>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</si>
  <si>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</si>
  <si>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</si>
  <si>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</si>
  <si>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</si>
  <si>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</si>
  <si>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</si>
  <si>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</si>
  <si>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</si>
  <si>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</si>
  <si>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</si>
  <si>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</si>
  <si>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</si>
  <si>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</si>
  <si>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</si>
  <si>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</si>
  <si>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</si>
  <si>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</si>
  <si>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</si>
  <si>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</si>
  <si>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</si>
  <si>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</si>
  <si>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</si>
  <si>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</si>
  <si>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</si>
  <si>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</si>
  <si>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</si>
  <si>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</si>
  <si>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</si>
  <si>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</si>
  <si>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</si>
  <si>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</si>
  <si>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</si>
  <si>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</si>
  <si>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</si>
  <si>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</si>
  <si>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</si>
  <si>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</si>
  <si>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</si>
  <si>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</si>
  <si>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</si>
  <si>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</si>
  <si>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</si>
  <si>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</si>
  <si>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</si>
  <si>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</si>
  <si>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</si>
  <si>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</si>
  <si>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</si>
  <si>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</si>
  <si>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</si>
  <si>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</si>
  <si>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</si>
  <si>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</si>
  <si>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</si>
  <si>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</si>
  <si>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</si>
  <si>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</si>
  <si>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</si>
  <si>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</si>
  <si>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</si>
  <si>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</si>
  <si>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</si>
  <si>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</si>
  <si>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</si>
  <si>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</si>
  <si>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</si>
  <si>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</si>
  <si>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</si>
  <si>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</si>
  <si>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</si>
  <si>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</si>
  <si>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</si>
  <si>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</si>
  <si>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</si>
  <si>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</si>
  <si>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</si>
  <si>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</si>
  <si>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</si>
  <si>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</si>
  <si>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</si>
  <si>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</si>
  <si>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</si>
  <si>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</si>
  <si>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</si>
  <si>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</si>
  <si>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</si>
  <si>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</si>
  <si>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</si>
  <si>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</si>
  <si>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</si>
  <si>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</si>
  <si>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</si>
  <si>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</si>
  <si>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</si>
  <si>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</si>
  <si>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</si>
  <si>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</si>
  <si>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</si>
  <si>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</si>
  <si>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</si>
  <si>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</si>
  <si>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</si>
  <si>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</si>
  <si>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</si>
  <si>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</si>
  <si>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</si>
  <si>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</si>
  <si>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</si>
  <si>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</si>
  <si>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</si>
  <si>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</si>
  <si>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</si>
  <si>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</si>
  <si>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</si>
  <si>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</si>
  <si>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</si>
  <si>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</si>
  <si>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</si>
  <si>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</si>
  <si>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</si>
  <si>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</si>
  <si>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</si>
  <si>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</si>
  <si>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</si>
  <si>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</si>
  <si>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</si>
  <si>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</si>
  <si>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</si>
  <si>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</si>
  <si>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</si>
  <si>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</si>
  <si>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</si>
  <si>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</si>
  <si>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</si>
  <si>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</si>
  <si>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</si>
  <si>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</si>
  <si>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</si>
  <si>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</si>
  <si>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</si>
  <si>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</si>
  <si>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</si>
  <si>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</si>
  <si>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</si>
  <si>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</si>
  <si>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</si>
  <si>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</si>
  <si>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</si>
  <si>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</si>
  <si>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</si>
  <si>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</si>
  <si>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</si>
  <si>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</si>
  <si>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</si>
  <si>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</si>
  <si>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</si>
  <si>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</si>
  <si>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</si>
  <si>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</si>
  <si>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</si>
  <si>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</si>
  <si>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</si>
  <si>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</si>
  <si>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</si>
  <si>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</si>
  <si>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</si>
  <si>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</si>
  <si>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</si>
  <si>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</si>
  <si>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</si>
  <si>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</si>
  <si>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</si>
  <si>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</si>
  <si>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</si>
  <si>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</si>
  <si>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</si>
  <si>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</si>
  <si>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</si>
  <si>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</si>
  <si>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</si>
  <si>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</si>
  <si>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</si>
  <si>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</si>
  <si>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</si>
  <si>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</si>
  <si>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</si>
  <si>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</si>
  <si>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</si>
  <si>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</si>
  <si>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</si>
  <si>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</si>
  <si>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</si>
  <si>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</si>
  <si>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</si>
  <si>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</si>
  <si>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</si>
  <si>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</si>
  <si>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</si>
  <si>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</si>
  <si>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</si>
  <si>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</si>
  <si>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</si>
  <si>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</si>
  <si>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</si>
  <si>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</si>
  <si>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</si>
  <si>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</si>
  <si>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</si>
  <si>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</si>
  <si>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</si>
  <si>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</si>
  <si>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</si>
  <si>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</si>
  <si>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</si>
  <si>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</si>
  <si>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</si>
  <si>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</si>
  <si>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</si>
  <si>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</si>
  <si>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</si>
  <si>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</si>
  <si>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</si>
  <si>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</si>
  <si>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</si>
  <si>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</si>
  <si>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</si>
  <si>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</si>
  <si>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</si>
  <si>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</si>
  <si>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</si>
  <si>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</si>
  <si>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</si>
  <si>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</si>
  <si>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</si>
  <si>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</si>
  <si>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</si>
  <si>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</si>
  <si>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</si>
  <si>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</si>
  <si>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</si>
  <si>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</si>
  <si>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</si>
  <si>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</si>
  <si>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</si>
  <si>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</si>
  <si>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</si>
  <si>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</si>
  <si>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</si>
  <si>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</si>
  <si>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</si>
  <si>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</si>
  <si>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</si>
  <si>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</si>
  <si>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</si>
  <si>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</si>
  <si>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</si>
  <si>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</si>
  <si>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</si>
  <si>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</si>
  <si>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</si>
  <si>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</si>
  <si>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</si>
  <si>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</si>
  <si>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</si>
  <si>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</si>
  <si>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</si>
  <si>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</si>
  <si>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</si>
  <si>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</si>
  <si>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</si>
  <si>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</si>
  <si>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</si>
  <si>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</si>
  <si>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</si>
  <si>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</si>
  <si>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</si>
  <si>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</si>
  <si>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</si>
  <si>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</si>
  <si>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</si>
  <si>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</si>
  <si>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</si>
  <si>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</si>
  <si>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</si>
  <si>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</si>
  <si>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</si>
  <si>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</si>
  <si>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</si>
  <si>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</si>
  <si>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</si>
  <si>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</si>
  <si>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</si>
  <si>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</si>
  <si>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</si>
  <si>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</si>
  <si>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</si>
  <si>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</si>
  <si>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</si>
  <si>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</si>
  <si>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</si>
  <si>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</si>
  <si>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</si>
  <si>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</si>
  <si>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</si>
  <si>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</si>
  <si>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</si>
  <si>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</si>
  <si>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</si>
  <si>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</si>
  <si>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</si>
  <si>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</si>
  <si>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</si>
  <si>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</si>
  <si>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</si>
  <si>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</si>
  <si>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</si>
  <si>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</si>
  <si>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</si>
  <si>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</si>
  <si>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</si>
  <si>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</si>
  <si>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</si>
  <si>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</si>
  <si>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</si>
  <si>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</si>
  <si>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</si>
  <si>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</si>
  <si>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</si>
  <si>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</si>
  <si>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</si>
  <si>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</si>
  <si>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</si>
  <si>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</si>
  <si>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</si>
  <si>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</si>
  <si>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</si>
  <si>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</si>
  <si>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</si>
  <si>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</si>
  <si>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</si>
  <si>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</si>
  <si>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</si>
  <si>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</si>
  <si>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</si>
  <si>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</si>
  <si>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</si>
  <si>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</si>
  <si>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</si>
  <si>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</si>
  <si>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</si>
  <si>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</si>
  <si>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</si>
  <si>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</si>
  <si>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</si>
  <si>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</si>
  <si>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</si>
  <si>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</si>
  <si>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</si>
  <si>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</si>
  <si>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</si>
  <si>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</si>
  <si>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</si>
  <si>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</si>
  <si>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</si>
  <si>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</si>
  <si>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</si>
  <si>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</si>
  <si>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</si>
  <si>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</si>
  <si>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</si>
  <si>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</si>
  <si>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</si>
  <si>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</si>
  <si>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</si>
  <si>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</si>
  <si>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</si>
  <si>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</si>
  <si>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</si>
  <si>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</si>
  <si>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</si>
  <si>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</si>
  <si>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</si>
  <si>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</si>
  <si>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</si>
  <si>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</si>
  <si>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</si>
  <si>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</si>
  <si>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</si>
  <si>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</si>
  <si>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</si>
  <si>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</si>
  <si>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</si>
  <si>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</si>
  <si>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</si>
  <si>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</si>
  <si>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</si>
  <si>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</si>
  <si>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</si>
  <si>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</si>
  <si>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</si>
  <si>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</si>
  <si>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</si>
  <si>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</si>
  <si>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</si>
  <si>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</si>
  <si>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</si>
  <si>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</si>
  <si>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</si>
  <si>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</si>
  <si>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</si>
  <si>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</si>
  <si>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</si>
  <si>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</si>
  <si>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</si>
  <si>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</si>
  <si>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</si>
  <si>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</si>
  <si>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</si>
  <si>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</si>
  <si>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</si>
  <si>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</si>
  <si>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</si>
  <si>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</si>
  <si>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</si>
  <si>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</si>
  <si>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</si>
  <si>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</si>
  <si>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</si>
  <si>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</si>
  <si>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</si>
  <si>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</si>
  <si>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</si>
  <si>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</si>
  <si>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</si>
  <si>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</si>
  <si>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</si>
  <si>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</si>
  <si>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</si>
  <si>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</si>
  <si>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</si>
  <si>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</si>
  <si>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</si>
  <si>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</si>
  <si>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</si>
  <si>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</si>
  <si>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</si>
  <si>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</si>
  <si>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</si>
  <si>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</si>
  <si>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</si>
  <si>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</si>
  <si>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</si>
  <si>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</si>
  <si>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</si>
  <si>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</si>
  <si>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</si>
  <si>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</si>
  <si>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</si>
  <si>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</si>
  <si>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</si>
  <si>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</si>
  <si>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</si>
  <si>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</si>
  <si>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</si>
  <si>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</si>
  <si>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</si>
  <si>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</si>
  <si>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</si>
  <si>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</si>
  <si>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</si>
  <si>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</si>
  <si>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</si>
  <si>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</si>
  <si>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</si>
  <si>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</si>
  <si>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</si>
  <si>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</si>
  <si>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</si>
  <si>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</si>
  <si>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</si>
  <si>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</si>
  <si>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</si>
  <si>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</si>
  <si>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</si>
  <si>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</si>
  <si>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</si>
  <si>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</si>
  <si>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</si>
  <si>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</si>
  <si>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</si>
  <si>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</si>
  <si>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</si>
  <si>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</si>
  <si>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</si>
  <si>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</si>
  <si>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</si>
  <si>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</si>
  <si>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</si>
  <si>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</si>
  <si>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</si>
  <si>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</si>
  <si>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</si>
  <si>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</si>
  <si>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</si>
  <si>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</si>
  <si>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</si>
  <si>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</si>
  <si>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</si>
  <si>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</si>
  <si>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</si>
  <si>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</si>
  <si>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</si>
  <si>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</si>
  <si>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</si>
  <si>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</si>
  <si>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</si>
  <si>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</si>
  <si>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</si>
  <si>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</si>
  <si>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</si>
  <si>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</si>
  <si>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</si>
  <si>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</si>
  <si>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</si>
  <si>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</si>
  <si>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</si>
  <si>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</si>
  <si>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</si>
  <si>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</si>
  <si>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</si>
  <si>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</si>
  <si>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</si>
  <si>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</si>
  <si>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</si>
  <si>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</si>
  <si>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</si>
  <si>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</si>
  <si>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</si>
  <si>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</si>
  <si>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</si>
  <si>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</si>
  <si>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</si>
  <si>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</si>
  <si>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</si>
  <si>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</si>
  <si>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</si>
  <si>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</si>
  <si>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</si>
  <si>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</si>
  <si>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</si>
  <si>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</si>
  <si>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</si>
  <si>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</si>
  <si>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</si>
  <si>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</si>
  <si>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</si>
  <si>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</si>
  <si>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</si>
  <si>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</si>
  <si>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</si>
  <si>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</si>
  <si>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</si>
  <si>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</si>
  <si>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</si>
  <si>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</si>
  <si>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</si>
  <si>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</si>
  <si>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</si>
  <si>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</si>
  <si>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</si>
  <si>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</si>
  <si>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</si>
  <si>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</si>
  <si>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</si>
  <si>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</si>
  <si>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</si>
  <si>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</si>
  <si>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</si>
  <si>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</si>
  <si>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</si>
  <si>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</si>
  <si>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</si>
  <si>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</si>
  <si>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</si>
  <si>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</si>
  <si>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</si>
  <si>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</si>
  <si>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</si>
  <si>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</si>
  <si>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</si>
  <si>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</si>
  <si>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</si>
  <si>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</si>
  <si>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</si>
  <si>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</si>
  <si>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</si>
  <si>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</si>
  <si>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</si>
  <si>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</si>
  <si>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</si>
  <si>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</si>
  <si>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</si>
  <si>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</si>
  <si>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</si>
  <si>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</si>
  <si>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</si>
  <si>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</si>
  <si>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</si>
  <si>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</si>
  <si>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</si>
  <si>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</si>
  <si>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</si>
  <si>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</si>
  <si>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</si>
  <si>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</si>
  <si>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</si>
  <si>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</si>
  <si>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</si>
  <si>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</si>
  <si>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</si>
  <si>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</si>
  <si>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</si>
  <si>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</si>
  <si>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</si>
  <si>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</si>
  <si>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</si>
  <si>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</si>
  <si>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</si>
  <si>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</si>
  <si>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</si>
  <si>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</si>
  <si>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</si>
  <si>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</si>
  <si>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</si>
  <si>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</si>
  <si>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</si>
  <si>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</si>
  <si>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</si>
  <si>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</si>
  <si>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</si>
  <si>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</si>
  <si>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</si>
  <si>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</si>
  <si>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</si>
  <si>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</si>
  <si>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</si>
  <si>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</si>
  <si>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</si>
  <si>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</si>
  <si>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</si>
  <si>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</si>
  <si>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</si>
  <si>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</si>
  <si>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</si>
  <si>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</si>
  <si>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</si>
  <si>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</si>
  <si>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</si>
  <si>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</si>
  <si>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</si>
  <si>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</si>
  <si>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</si>
  <si>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</si>
  <si>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</si>
  <si>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</si>
  <si>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</si>
  <si>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</si>
  <si>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</si>
  <si>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</si>
  <si>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</si>
  <si>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</si>
  <si>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</si>
  <si>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</si>
  <si>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</si>
  <si>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</si>
  <si>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</si>
  <si>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</si>
  <si>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</si>
  <si>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</si>
  <si>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</si>
  <si>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</si>
  <si>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</si>
  <si>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</si>
  <si>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</si>
  <si>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</si>
  <si>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</si>
  <si>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</si>
  <si>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</si>
  <si>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</si>
  <si>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</si>
  <si>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</si>
  <si>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</si>
  <si>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</si>
  <si>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</si>
  <si>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</si>
  <si>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</si>
  <si>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</si>
  <si>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</si>
  <si>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</si>
  <si>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</si>
  <si>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</si>
  <si>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</si>
  <si>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</si>
  <si>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</si>
  <si>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</si>
  <si>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</si>
  <si>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</si>
  <si>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</si>
  <si>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</si>
  <si>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</si>
  <si>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</si>
  <si>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</si>
  <si>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</si>
  <si>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</si>
  <si>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</si>
  <si>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</si>
  <si>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</si>
  <si>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</si>
  <si>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</si>
  <si>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</si>
  <si>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</si>
  <si>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</si>
  <si>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</si>
  <si>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</si>
  <si>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</si>
  <si>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</si>
  <si>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</si>
  <si>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</si>
  <si>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</si>
  <si>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</si>
  <si>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</si>
  <si>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</si>
  <si>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</si>
  <si>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</si>
  <si>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</si>
  <si>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</si>
  <si>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</si>
  <si>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</si>
  <si>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</si>
  <si>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</si>
  <si>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</si>
  <si>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</si>
  <si>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</si>
  <si>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</si>
  <si>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</si>
  <si>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</si>
  <si>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</si>
  <si>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</si>
  <si>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</si>
  <si>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</si>
  <si>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</si>
  <si>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</si>
  <si>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</si>
  <si>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</si>
  <si>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</si>
  <si>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</si>
  <si>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</si>
  <si>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</si>
  <si>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</si>
  <si>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</si>
  <si>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</si>
  <si>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</si>
  <si>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</si>
  <si>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</si>
  <si>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</si>
  <si>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</si>
  <si>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</si>
  <si>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</si>
  <si>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</si>
  <si>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</si>
  <si>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</si>
  <si>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</si>
  <si>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</si>
  <si>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</si>
  <si>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</si>
  <si>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</si>
  <si>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</si>
  <si>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</si>
  <si>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</si>
  <si>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</si>
  <si>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</si>
  <si>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</si>
  <si>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</si>
  <si>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</si>
  <si>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</si>
  <si>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</si>
  <si>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</si>
  <si>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</si>
  <si>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</si>
  <si>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</si>
  <si>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</si>
  <si>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</si>
  <si>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</si>
  <si>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</si>
  <si>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</si>
  <si>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</si>
  <si>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</si>
  <si>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</si>
  <si>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</si>
  <si>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</si>
  <si>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</si>
  <si>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</si>
  <si>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</si>
  <si>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</si>
  <si>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</si>
  <si>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</si>
  <si>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</si>
  <si>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</si>
  <si>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</si>
  <si>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</si>
  <si>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</si>
  <si>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</si>
  <si>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</si>
  <si>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</si>
  <si>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</si>
  <si>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</si>
  <si>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</si>
  <si>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</si>
  <si>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</si>
  <si>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</si>
  <si>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</si>
  <si>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</si>
  <si>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</si>
  <si>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</si>
  <si>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</si>
  <si>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</si>
  <si>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</si>
  <si>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</si>
  <si>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</si>
  <si>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</si>
  <si>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</si>
  <si>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</si>
  <si>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</si>
  <si>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</si>
  <si>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</si>
  <si>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</si>
  <si>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</si>
  <si>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</si>
  <si>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</si>
  <si>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</si>
  <si>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</si>
  <si>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</si>
  <si>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</si>
  <si>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</si>
  <si>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</si>
  <si>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</si>
  <si>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</si>
  <si>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</si>
  <si>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</si>
  <si>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</si>
  <si>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</si>
  <si>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</si>
  <si>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</si>
  <si>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</si>
  <si>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</si>
  <si>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</si>
  <si>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</si>
  <si>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</si>
  <si>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</si>
  <si>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</si>
  <si>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</si>
  <si>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</si>
  <si>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</si>
  <si>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</si>
  <si>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</si>
  <si>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</si>
  <si>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</si>
  <si>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</si>
  <si>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</si>
  <si>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</si>
  <si>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</si>
  <si>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</si>
  <si>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</si>
  <si>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</si>
  <si>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</si>
  <si>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</si>
  <si>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</si>
  <si>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</si>
  <si>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</si>
  <si>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</si>
  <si>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</si>
  <si>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</si>
  <si>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</si>
  <si>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</si>
  <si>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</si>
  <si>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</si>
  <si>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</si>
  <si>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</si>
  <si>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</si>
  <si>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</si>
  <si>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</si>
  <si>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</si>
  <si>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</si>
  <si>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</si>
  <si>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</si>
  <si>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</si>
  <si>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</si>
  <si>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</si>
  <si>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</si>
  <si>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</si>
  <si>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</si>
  <si>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</si>
  <si>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</si>
  <si>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</si>
  <si>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</si>
  <si>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</si>
  <si>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</si>
  <si>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</si>
  <si>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</si>
  <si>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</si>
  <si>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</si>
  <si>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</si>
  <si>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</si>
  <si>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</si>
  <si>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</si>
  <si>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</si>
  <si>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</si>
  <si>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</si>
  <si>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</si>
  <si>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</si>
  <si>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</si>
  <si>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</si>
  <si>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</si>
  <si>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</si>
  <si>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</si>
  <si>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</si>
  <si>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</si>
  <si>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</si>
  <si>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</si>
  <si>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</si>
  <si>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</si>
  <si>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</si>
  <si>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</si>
  <si>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</si>
  <si>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</si>
  <si>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</si>
  <si>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</si>
  <si>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</si>
  <si>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</si>
  <si>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</si>
  <si>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</si>
  <si>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</si>
  <si>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</si>
  <si>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</si>
  <si>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</si>
  <si>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</si>
  <si>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</si>
  <si>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</si>
  <si>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</si>
  <si>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</si>
  <si>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</si>
  <si>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</si>
  <si>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</si>
  <si>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</si>
  <si>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</si>
  <si>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</si>
  <si>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</si>
  <si>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</si>
  <si>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</si>
  <si>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</si>
  <si>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</si>
  <si>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</si>
  <si>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</si>
  <si>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</si>
  <si>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</si>
  <si>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</si>
  <si>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</si>
  <si>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</si>
  <si>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</si>
  <si>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</si>
  <si>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</si>
  <si>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</si>
  <si>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</si>
  <si>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</si>
  <si>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</si>
  <si>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</si>
  <si>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</si>
  <si>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</si>
  <si>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</si>
  <si>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</si>
  <si>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</si>
  <si>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</si>
  <si>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</si>
  <si>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</si>
  <si>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</si>
  <si>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</si>
  <si>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</si>
  <si>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</si>
  <si>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</si>
  <si>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</si>
  <si>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</si>
  <si>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</si>
  <si>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</si>
  <si>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</si>
  <si>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</si>
  <si>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</si>
  <si>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</si>
  <si>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</si>
  <si>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</si>
  <si>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</si>
  <si>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</si>
  <si>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</si>
  <si>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</si>
  <si>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</si>
  <si>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</si>
  <si>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</si>
  <si>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</si>
  <si>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</si>
  <si>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</si>
  <si>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</si>
  <si>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</si>
  <si>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</si>
  <si>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</si>
  <si>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</si>
  <si>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</si>
  <si>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</si>
  <si>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</si>
  <si>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</si>
  <si>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</si>
  <si>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</si>
  <si>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</si>
  <si>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</si>
  <si>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</si>
  <si>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</si>
  <si>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</si>
  <si>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</si>
  <si>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</si>
  <si>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</si>
  <si>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</si>
  <si>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</si>
  <si>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</si>
  <si>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</si>
  <si>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</si>
  <si>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</si>
  <si>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</si>
  <si>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</si>
  <si>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</si>
  <si>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</si>
  <si>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</si>
  <si>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</si>
  <si>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</si>
  <si>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</si>
  <si>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</si>
  <si>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</si>
  <si>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</si>
  <si>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</si>
  <si>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</si>
  <si>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</si>
  <si>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</si>
  <si>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</si>
  <si>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</si>
  <si>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</si>
  <si>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</si>
  <si>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</si>
  <si>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</si>
  <si>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</si>
  <si>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</si>
  <si>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</si>
  <si>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</si>
  <si>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</si>
  <si>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</si>
  <si>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</si>
  <si>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</si>
  <si>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</si>
  <si>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</si>
  <si>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</si>
  <si>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</si>
  <si>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</si>
  <si>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</si>
  <si>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</si>
  <si>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</si>
  <si>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</si>
  <si>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</si>
  <si>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</si>
  <si>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</si>
  <si>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</si>
  <si>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</si>
  <si>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</si>
  <si>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</si>
  <si>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</si>
  <si>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</si>
  <si>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</si>
  <si>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</si>
  <si>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</si>
  <si>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</si>
  <si>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</si>
  <si>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</si>
  <si>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</si>
  <si>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</si>
  <si>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</si>
  <si>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</si>
  <si>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</si>
  <si>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</si>
  <si>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</si>
  <si>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</si>
  <si>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</si>
  <si>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</si>
  <si>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</si>
  <si>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</si>
  <si>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</si>
  <si>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</si>
  <si>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</si>
  <si>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</si>
  <si>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</si>
  <si>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</si>
  <si>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</si>
  <si>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</si>
  <si>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</si>
  <si>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</si>
  <si>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</si>
  <si>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</si>
  <si>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</si>
  <si>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</si>
  <si>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</si>
  <si>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</si>
  <si>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</si>
  <si>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</si>
  <si>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</si>
  <si>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</si>
  <si>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</si>
  <si>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</si>
  <si>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</si>
  <si>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</si>
  <si>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</si>
  <si>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</si>
  <si>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</si>
  <si>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</si>
  <si>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</si>
  <si>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</si>
  <si>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</si>
  <si>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</si>
  <si>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</si>
  <si>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</si>
  <si>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</si>
  <si>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</si>
  <si>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</si>
  <si>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</si>
  <si>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</si>
  <si>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</si>
  <si>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</si>
  <si>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</si>
  <si>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</si>
  <si>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</si>
  <si>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</si>
  <si>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</si>
  <si>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</si>
  <si>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</si>
  <si>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</si>
  <si>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</si>
  <si>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</si>
  <si>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</si>
  <si>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</si>
  <si>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</si>
  <si>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</si>
  <si>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</si>
  <si>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</si>
  <si>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</si>
  <si>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</si>
  <si>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</si>
  <si>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</si>
  <si>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</si>
  <si>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</si>
  <si>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</si>
  <si>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</si>
  <si>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</si>
  <si>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</si>
  <si>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</si>
  <si>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</si>
  <si>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</si>
  <si>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</si>
  <si>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</si>
  <si>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</si>
  <si>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</si>
  <si>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</si>
  <si>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</si>
  <si>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</si>
  <si>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</si>
  <si>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</si>
  <si>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</si>
  <si>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</si>
  <si>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</si>
  <si>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</si>
  <si>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</si>
  <si>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</si>
  <si>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</si>
  <si>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</si>
  <si>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</si>
  <si>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</si>
  <si>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</si>
  <si>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</si>
  <si>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</si>
  <si>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</si>
  <si>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</si>
  <si>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</si>
  <si>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</si>
  <si>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</si>
  <si>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</si>
  <si>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</si>
  <si>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</si>
  <si>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</si>
  <si>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</si>
  <si>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</si>
  <si>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</si>
  <si>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</si>
  <si>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</si>
  <si>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</si>
  <si>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</si>
  <si>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</si>
  <si>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</si>
  <si>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</si>
  <si>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</si>
  <si>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</si>
  <si>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</si>
  <si>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</si>
  <si>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</si>
  <si>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</si>
  <si>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</si>
  <si>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</si>
  <si>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</si>
  <si>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</si>
  <si>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</si>
  <si>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</si>
  <si>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</si>
  <si>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</si>
  <si>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</si>
  <si>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</si>
  <si>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</si>
  <si>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</si>
  <si>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</si>
  <si>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</si>
  <si>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</si>
  <si>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</si>
  <si>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</si>
  <si>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</si>
  <si>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</si>
  <si>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</si>
  <si>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</si>
  <si>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</si>
  <si>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</si>
  <si>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</si>
  <si>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</si>
  <si>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</si>
  <si>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</si>
  <si>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</si>
  <si>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</si>
  <si>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</si>
  <si>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</si>
  <si>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</si>
  <si>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</si>
  <si>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</si>
  <si>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</si>
  <si>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</si>
  <si>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</si>
  <si>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</si>
  <si>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</si>
  <si>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</si>
  <si>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</si>
  <si>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</si>
  <si>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</si>
  <si>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</si>
  <si>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</si>
  <si>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</si>
  <si>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</si>
  <si>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</si>
  <si>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</si>
  <si>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</si>
  <si>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</si>
  <si>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</si>
  <si>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</si>
  <si>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</si>
  <si>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</si>
  <si>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</si>
  <si>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</si>
  <si>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</si>
  <si>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</si>
  <si>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</si>
  <si>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</si>
  <si>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</si>
  <si>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</si>
  <si>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</si>
  <si>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</si>
  <si>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</si>
  <si>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</si>
  <si>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</si>
  <si>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</si>
  <si>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</si>
  <si>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</si>
  <si>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</si>
  <si>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</si>
  <si>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</si>
  <si>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</si>
  <si>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</si>
  <si>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</si>
  <si>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</si>
  <si>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</si>
  <si>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</si>
  <si>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</si>
  <si>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</si>
  <si>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</si>
  <si>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</si>
  <si>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</si>
  <si>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</si>
  <si>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</si>
  <si>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</si>
  <si>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</si>
  <si>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</si>
  <si>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</si>
  <si>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</si>
  <si>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</si>
  <si>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</si>
  <si>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</si>
  <si>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</si>
  <si>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</si>
  <si>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</si>
  <si>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</si>
  <si>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</si>
  <si>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</si>
  <si>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</si>
  <si>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</si>
  <si>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</si>
  <si>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</si>
  <si>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</si>
  <si>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</si>
  <si>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</si>
  <si>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</si>
  <si>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</si>
  <si>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</si>
  <si>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</si>
  <si>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</si>
  <si>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</si>
  <si>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</si>
  <si>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</si>
  <si>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</si>
  <si>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</si>
  <si>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</si>
  <si>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</si>
  <si>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</si>
  <si>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</si>
  <si>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</si>
  <si>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</si>
  <si>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</si>
  <si>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</si>
  <si>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</si>
  <si>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</si>
  <si>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</si>
  <si>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</si>
  <si>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</si>
  <si>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</si>
  <si>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</si>
  <si>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</si>
  <si>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</si>
  <si>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</si>
  <si>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</si>
  <si>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</si>
  <si>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</si>
  <si>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</si>
  <si>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</si>
  <si>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</si>
  <si>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</si>
  <si>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</si>
  <si>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</si>
  <si>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</si>
  <si>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</si>
  <si>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</si>
  <si>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</si>
  <si>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</si>
  <si>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</si>
  <si>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</si>
  <si>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</si>
  <si>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</si>
  <si>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</si>
  <si>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</si>
  <si>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</si>
  <si>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</si>
  <si>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</si>
  <si>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</si>
  <si>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</si>
  <si>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</si>
  <si>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</si>
  <si>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</si>
  <si>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</si>
  <si>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</si>
  <si>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</si>
  <si>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</si>
  <si>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</si>
  <si>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</si>
  <si>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</si>
  <si>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</si>
  <si>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</si>
  <si>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</si>
  <si>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</si>
  <si>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</si>
  <si>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</si>
  <si>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</si>
  <si>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</si>
  <si>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</si>
  <si>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</si>
  <si>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</si>
  <si>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</si>
  <si>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</si>
  <si>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</si>
  <si>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</si>
  <si>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</si>
  <si>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</si>
  <si>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</si>
  <si>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</si>
  <si>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</si>
  <si>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</si>
  <si>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</si>
  <si>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</si>
  <si>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</si>
  <si>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</si>
  <si>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</si>
  <si>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</si>
  <si>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</si>
  <si>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</si>
  <si>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</si>
  <si>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</si>
  <si>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</si>
  <si>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</si>
  <si>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</si>
  <si>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</si>
  <si>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</si>
  <si>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</si>
  <si>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</si>
  <si>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</si>
  <si>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</si>
  <si>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</si>
  <si>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</si>
  <si>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</si>
  <si>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</si>
  <si>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</si>
  <si>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</si>
  <si>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</si>
  <si>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</si>
  <si>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</si>
  <si>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</si>
  <si>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</si>
  <si>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</si>
  <si>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</si>
  <si>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</si>
  <si>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</si>
  <si>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</si>
  <si>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</si>
  <si>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</si>
  <si>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</si>
  <si>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</si>
  <si>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</si>
  <si>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</si>
  <si>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</si>
  <si>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</si>
  <si>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</si>
  <si>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</si>
  <si>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</si>
  <si>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</si>
  <si>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</si>
  <si>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</si>
  <si>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</si>
  <si>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</si>
  <si>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</si>
  <si>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</si>
  <si>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</si>
  <si>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</si>
  <si>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</si>
  <si>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</si>
  <si>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</si>
  <si>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</si>
  <si>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</si>
  <si>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</si>
  <si>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</si>
  <si>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</si>
  <si>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</si>
  <si>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</si>
  <si>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</si>
  <si>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</si>
  <si>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</si>
  <si>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</si>
  <si>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</si>
  <si>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</si>
  <si>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</si>
  <si>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</si>
  <si>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</si>
  <si>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</si>
  <si>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</si>
  <si>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</si>
  <si>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</si>
  <si>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</si>
  <si>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</si>
  <si>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</si>
  <si>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</si>
  <si>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</si>
  <si>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</si>
  <si>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</si>
  <si>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</si>
  <si>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</si>
  <si>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</si>
  <si>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</si>
  <si>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</si>
  <si>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</si>
  <si>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</si>
  <si>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</si>
  <si>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</si>
  <si>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</si>
  <si>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</si>
  <si>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</si>
  <si>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</si>
  <si>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</si>
  <si>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</si>
  <si>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</si>
  <si>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</si>
  <si>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</si>
  <si>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</si>
  <si>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</si>
  <si>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</si>
  <si>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</si>
  <si>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</si>
  <si>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</si>
  <si>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</si>
  <si>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</si>
  <si>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</si>
  <si>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</si>
  <si>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</si>
  <si>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</si>
  <si>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</si>
  <si>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</si>
  <si>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</si>
  <si>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</si>
  <si>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</si>
  <si>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</si>
  <si>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</si>
  <si>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</si>
  <si>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</si>
  <si>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</si>
  <si>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</si>
  <si>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</si>
  <si>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</si>
  <si>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</si>
  <si>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</si>
  <si>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</si>
  <si>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</si>
  <si>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</si>
  <si>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</si>
  <si>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</si>
  <si>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</si>
  <si>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</si>
  <si>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</si>
  <si>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</si>
  <si>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</si>
  <si>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</si>
  <si>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</si>
  <si>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</si>
  <si>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</si>
  <si>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</si>
  <si>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</si>
  <si>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</si>
  <si>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</si>
  <si>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</si>
  <si>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</si>
  <si>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</si>
  <si>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</si>
  <si>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</si>
  <si>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</si>
  <si>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</si>
  <si>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</si>
  <si>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</si>
  <si>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</si>
  <si>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</si>
  <si>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</si>
  <si>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</si>
  <si>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</si>
  <si>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</si>
  <si>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</si>
  <si>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</si>
  <si>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</si>
  <si>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</si>
  <si>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</si>
  <si>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</si>
  <si>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</si>
  <si>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</si>
  <si>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</si>
  <si>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</si>
  <si>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</si>
  <si>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</si>
  <si>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</si>
  <si>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</si>
  <si>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</si>
  <si>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</si>
  <si>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</si>
  <si>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</si>
  <si>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</si>
  <si>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</si>
  <si>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</si>
  <si>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</si>
  <si>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</si>
  <si>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</si>
  <si>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</si>
  <si>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</si>
  <si>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</si>
  <si>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</si>
  <si>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</si>
  <si>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</si>
  <si>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</si>
  <si>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</si>
  <si>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</si>
  <si>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</si>
  <si>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</si>
  <si>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</si>
  <si>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</si>
  <si>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</si>
  <si>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</si>
  <si>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</si>
  <si>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</si>
  <si>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</si>
  <si>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</si>
  <si>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</si>
  <si>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</si>
  <si>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</si>
  <si>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</si>
  <si>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</si>
  <si>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</si>
  <si>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</si>
  <si>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</si>
  <si>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</si>
  <si>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</si>
  <si>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</si>
  <si>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</si>
  <si>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</si>
  <si>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</si>
  <si>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</si>
  <si>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</si>
  <si>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</si>
  <si>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</si>
  <si>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</si>
  <si>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</si>
  <si>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</si>
  <si>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</si>
  <si>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</si>
  <si>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</si>
  <si>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</si>
  <si>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</si>
  <si>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</si>
  <si>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</si>
  <si>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</si>
  <si>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</si>
  <si>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</si>
  <si>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</si>
  <si>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</si>
  <si>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</si>
  <si>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</si>
  <si>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</si>
  <si>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</si>
  <si>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</si>
  <si>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</si>
  <si>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</si>
  <si>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</si>
  <si>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</si>
  <si>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</si>
  <si>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</si>
  <si>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</si>
  <si>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</si>
  <si>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</si>
  <si>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</si>
  <si>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</si>
  <si>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</si>
  <si>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</si>
  <si>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</si>
  <si>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</si>
  <si>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</si>
  <si>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</si>
  <si>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</si>
  <si>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</si>
  <si>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</si>
  <si>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</si>
  <si>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</si>
  <si>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</si>
  <si>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</si>
  <si>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</si>
  <si>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</si>
  <si>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</si>
  <si>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</si>
  <si>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</si>
  <si>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</si>
  <si>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</si>
  <si>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</si>
  <si>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</si>
  <si>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</si>
  <si>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</si>
  <si>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</si>
  <si>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</si>
  <si>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</si>
  <si>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</si>
  <si>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</si>
  <si>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</si>
  <si>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</si>
  <si>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</si>
  <si>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</si>
  <si>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</si>
  <si>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</si>
  <si>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</si>
  <si>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</si>
  <si>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</si>
  <si>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</si>
  <si>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</si>
  <si>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</si>
  <si>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</si>
  <si>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</si>
  <si>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</si>
  <si>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</si>
  <si>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</si>
  <si>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</si>
  <si>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</si>
  <si>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</si>
  <si>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</si>
  <si>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</si>
  <si>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</si>
  <si>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</si>
  <si>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</si>
  <si>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</si>
  <si>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</si>
  <si>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</si>
  <si>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</si>
  <si>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</si>
  <si>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</si>
  <si>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</si>
  <si>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</si>
  <si>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</si>
  <si>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</si>
  <si>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</si>
  <si>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</si>
  <si>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</si>
  <si>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</si>
  <si>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</si>
  <si>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</si>
  <si>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</si>
  <si>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</si>
  <si>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</si>
  <si>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</si>
  <si>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</si>
  <si>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</si>
  <si>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</si>
  <si>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</si>
  <si>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</si>
  <si>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</si>
  <si>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</si>
  <si>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</si>
  <si>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</si>
  <si>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</si>
  <si>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</si>
  <si>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</si>
  <si>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</si>
  <si>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</si>
  <si>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</si>
  <si>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</si>
  <si>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</si>
  <si>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</si>
  <si>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</si>
  <si>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</si>
  <si>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</si>
  <si>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</si>
  <si>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</si>
  <si>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</si>
  <si>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</si>
  <si>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</si>
  <si>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</si>
  <si>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</si>
  <si>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</si>
  <si>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</si>
  <si>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</si>
  <si>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</si>
  <si>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</si>
  <si>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</si>
  <si>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</si>
  <si>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</si>
  <si>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</si>
  <si>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</si>
  <si>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</si>
  <si>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</si>
  <si>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</si>
  <si>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</si>
  <si>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</si>
  <si>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</si>
  <si>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</si>
  <si>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</si>
  <si>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</si>
  <si>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</si>
  <si>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</si>
  <si>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</si>
  <si>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</si>
  <si>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</si>
  <si>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</si>
  <si>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</si>
  <si>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</si>
  <si>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</si>
  <si>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</si>
  <si>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</si>
  <si>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</si>
  <si>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</si>
  <si>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</si>
  <si>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</si>
  <si>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</si>
  <si>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</si>
  <si>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</si>
  <si>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</si>
  <si>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</si>
  <si>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</si>
  <si>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</si>
  <si>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</si>
  <si>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</si>
  <si>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</si>
  <si>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</si>
  <si>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</si>
  <si>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</si>
  <si>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</si>
  <si>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</si>
  <si>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</si>
  <si>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</si>
  <si>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</si>
  <si>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</si>
  <si>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</si>
  <si>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</si>
  <si>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</si>
  <si>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</si>
  <si>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</si>
  <si>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</si>
  <si>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</si>
  <si>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</si>
  <si>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</si>
  <si>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</si>
  <si>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</si>
  <si>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</si>
  <si>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</si>
  <si>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</si>
  <si>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</si>
  <si>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</si>
  <si>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</si>
  <si>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</si>
  <si>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</si>
  <si>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</si>
  <si>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</si>
  <si>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</si>
  <si>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</si>
  <si>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</si>
  <si>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</si>
  <si>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</si>
  <si>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</si>
  <si>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</si>
  <si>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</si>
  <si>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</si>
  <si>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</si>
  <si>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</si>
  <si>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</si>
  <si>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</si>
  <si>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</si>
  <si>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</si>
  <si>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</si>
  <si>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</si>
  <si>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</si>
  <si>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</si>
  <si>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</si>
  <si>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</si>
  <si>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</si>
  <si>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</si>
  <si>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</si>
  <si>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</si>
  <si>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</si>
  <si>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</si>
  <si>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</si>
  <si>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</si>
  <si>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</si>
  <si>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</si>
  <si>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</si>
  <si>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</si>
  <si>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</si>
  <si>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</si>
  <si>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</si>
  <si>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</si>
  <si>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</si>
  <si>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</si>
  <si>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</si>
  <si>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</si>
  <si>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</si>
  <si>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</si>
  <si>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</si>
  <si>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</si>
  <si>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</si>
  <si>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</si>
  <si>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</si>
  <si>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</si>
  <si>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</si>
  <si>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</si>
  <si>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</si>
  <si>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</si>
  <si>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</si>
  <si>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</si>
  <si>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</si>
  <si>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</si>
  <si>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</si>
  <si>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</si>
  <si>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</si>
  <si>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</si>
  <si>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</si>
  <si>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</si>
  <si>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</si>
  <si>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</si>
  <si>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</si>
  <si>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</si>
  <si>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</si>
  <si>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</si>
  <si>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</si>
  <si>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</si>
  <si>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</si>
  <si>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</si>
  <si>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</si>
  <si>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</si>
  <si>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</si>
  <si>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</si>
  <si>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</si>
  <si>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</si>
  <si>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</si>
  <si>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</si>
  <si>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</si>
  <si>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</si>
  <si>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</si>
  <si>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</si>
  <si>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</si>
  <si>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</si>
  <si>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</si>
  <si>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</si>
  <si>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</si>
  <si>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</si>
  <si>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</si>
  <si>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</si>
  <si>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</si>
  <si>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</si>
  <si>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</si>
  <si>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</si>
  <si>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</si>
  <si>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</si>
  <si>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</si>
  <si>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</si>
  <si>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</si>
  <si>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</si>
  <si>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</si>
  <si>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</si>
  <si>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</si>
  <si>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</si>
  <si>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</si>
  <si>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</si>
  <si>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</si>
  <si>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</si>
  <si>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</si>
  <si>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</si>
  <si>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</si>
  <si>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</si>
  <si>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</si>
  <si>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</si>
  <si>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</si>
  <si>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</si>
  <si>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</si>
  <si>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</si>
  <si>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</si>
  <si>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</si>
  <si>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</si>
  <si>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</si>
  <si>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</si>
  <si>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</si>
  <si>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</si>
  <si>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</si>
  <si>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</si>
  <si>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</si>
  <si>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</si>
  <si>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</si>
  <si>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</si>
  <si>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</si>
  <si>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</si>
  <si>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</si>
  <si>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</si>
  <si>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</si>
  <si>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</si>
  <si>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</si>
  <si>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</si>
  <si>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</si>
  <si>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</si>
  <si>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</si>
  <si>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</si>
  <si>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</si>
  <si>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</si>
  <si>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</si>
  <si>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</si>
  <si>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</si>
  <si>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</si>
  <si>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</si>
  <si>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</si>
  <si>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</si>
  <si>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</si>
  <si>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</si>
  <si>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</si>
  <si>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</si>
  <si>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</si>
  <si>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</si>
  <si>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</si>
  <si>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</si>
  <si>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</si>
  <si>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</si>
  <si>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</si>
  <si>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</si>
  <si>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</si>
  <si>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</si>
  <si>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</si>
  <si>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</si>
  <si>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</si>
  <si>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</si>
  <si>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</si>
  <si>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</si>
  <si>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</si>
  <si>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</si>
  <si>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</si>
  <si>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</si>
  <si>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</si>
  <si>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</si>
  <si>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</si>
  <si>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</si>
  <si>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</si>
  <si>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</si>
  <si>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</si>
  <si>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</si>
  <si>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</si>
  <si>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</si>
  <si>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</si>
  <si>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</si>
  <si>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</si>
  <si>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</si>
  <si>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</si>
  <si>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</si>
  <si>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</si>
  <si>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</si>
  <si>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</si>
  <si>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</si>
  <si>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</si>
  <si>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</si>
  <si>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</si>
  <si>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</si>
  <si>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</si>
  <si>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</si>
  <si>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</si>
  <si>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</si>
  <si>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</si>
  <si>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</si>
  <si>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</si>
  <si>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</si>
  <si>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</si>
  <si>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</si>
  <si>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</si>
  <si>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</si>
  <si>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</si>
  <si>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</si>
  <si>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</si>
  <si>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</si>
  <si>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</si>
  <si>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</si>
  <si>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</si>
  <si>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</si>
  <si>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</si>
  <si>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</si>
  <si>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</si>
  <si>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</si>
  <si>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</si>
  <si>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</si>
  <si>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</si>
  <si>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</si>
  <si>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</si>
  <si>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</si>
  <si>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</si>
  <si>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</si>
  <si>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</si>
  <si>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</si>
  <si>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</si>
  <si>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</si>
  <si>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</si>
  <si>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</si>
  <si>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</si>
  <si>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</si>
  <si>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</si>
  <si>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</si>
  <si>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</si>
  <si>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</si>
  <si>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</si>
  <si>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</si>
  <si>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</si>
  <si>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</si>
  <si>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</si>
  <si>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</si>
  <si>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</si>
  <si>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</si>
  <si>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</si>
  <si>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</si>
  <si>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</si>
  <si>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</si>
  <si>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</si>
  <si>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</si>
  <si>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</si>
  <si>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</si>
  <si>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</si>
  <si>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</si>
  <si>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</si>
  <si>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</si>
  <si>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</si>
  <si>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</si>
  <si>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</si>
  <si>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</si>
  <si>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</si>
  <si>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</si>
  <si>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</si>
  <si>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</si>
  <si>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</si>
  <si>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</si>
  <si>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</si>
  <si>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</si>
  <si>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</si>
  <si>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</si>
  <si>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</si>
  <si>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</si>
  <si>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</si>
  <si>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</si>
  <si>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</si>
  <si>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</si>
  <si>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</si>
  <si>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</si>
  <si>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</si>
  <si>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</si>
  <si>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</si>
  <si>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</si>
  <si>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</si>
  <si>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</si>
  <si>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</si>
  <si>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</si>
  <si>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</si>
  <si>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</si>
  <si>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</si>
  <si>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</si>
  <si>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</si>
  <si>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</si>
  <si>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</si>
  <si>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</si>
  <si>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</si>
  <si>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</si>
  <si>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</si>
  <si>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</si>
  <si>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</si>
  <si>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</si>
  <si>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</si>
  <si>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</si>
  <si>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</si>
  <si>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</si>
  <si>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</si>
  <si>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</si>
  <si>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</si>
  <si>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</si>
  <si>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</si>
  <si>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</si>
  <si>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</si>
  <si>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</si>
  <si>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</si>
  <si>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</si>
  <si>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</si>
  <si>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</si>
  <si>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</si>
  <si>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</si>
  <si>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</si>
  <si>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</si>
  <si>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</si>
  <si>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</si>
  <si>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</si>
  <si>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</si>
  <si>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</si>
  <si>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</si>
  <si>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</si>
  <si>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</si>
  <si>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</si>
  <si>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</si>
  <si>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</si>
  <si>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</si>
  <si>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</si>
  <si>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</si>
  <si>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</si>
  <si>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</si>
  <si>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</si>
  <si>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</si>
  <si>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</si>
  <si>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</si>
  <si>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</si>
  <si>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</si>
  <si>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</si>
  <si>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</si>
  <si>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</si>
  <si>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</si>
  <si>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</si>
  <si>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</si>
  <si>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</si>
  <si>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</si>
  <si>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</si>
  <si>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</si>
  <si>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</si>
  <si>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</si>
  <si>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</si>
  <si>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</si>
  <si>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</si>
  <si>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</si>
  <si>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</si>
  <si>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</si>
  <si>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</si>
  <si>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</si>
  <si>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</si>
  <si>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</si>
  <si>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</si>
  <si>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</si>
  <si>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</si>
  <si>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</si>
  <si>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</si>
  <si>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</si>
  <si>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</si>
  <si>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</si>
  <si>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</si>
  <si>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</si>
  <si>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</si>
  <si>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</si>
  <si>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</si>
  <si>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</si>
  <si>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</si>
  <si>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</si>
  <si>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</si>
  <si>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</si>
  <si>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</si>
  <si>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</si>
  <si>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</si>
  <si>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</si>
  <si>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</si>
  <si>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</si>
  <si>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</si>
  <si>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</si>
  <si>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</si>
  <si>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</si>
  <si>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</si>
  <si>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</si>
  <si>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</si>
  <si>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</si>
  <si>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</si>
  <si>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</si>
  <si>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</si>
  <si>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</si>
  <si>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</si>
  <si>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</si>
  <si>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</si>
  <si>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</si>
  <si>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</si>
  <si>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</si>
  <si>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</si>
  <si>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</si>
  <si>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</si>
  <si>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</si>
  <si>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</si>
  <si>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</si>
  <si>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</si>
  <si>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</si>
  <si>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</si>
  <si>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</si>
  <si>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</si>
  <si>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</si>
  <si>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</si>
  <si>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</si>
  <si>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</si>
  <si>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</si>
  <si>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</si>
  <si>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</si>
  <si>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</si>
  <si>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</si>
  <si>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</si>
  <si>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</si>
  <si>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</si>
  <si>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</si>
  <si>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</si>
  <si>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</si>
  <si>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</si>
  <si>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</si>
  <si>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</si>
  <si>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</si>
  <si>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</si>
  <si>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</si>
  <si>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</si>
  <si>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</si>
  <si>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</si>
  <si>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</si>
  <si>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</si>
  <si>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</si>
  <si>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</si>
  <si>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</si>
  <si>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</si>
  <si>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</si>
  <si>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</si>
  <si>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</si>
  <si>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</si>
  <si>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</si>
  <si>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</si>
  <si>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</si>
  <si>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</si>
  <si>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</si>
  <si>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</si>
  <si>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</si>
  <si>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</si>
  <si>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</si>
  <si>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</si>
  <si>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</si>
  <si>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</si>
  <si>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</si>
  <si>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</si>
  <si>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</si>
  <si>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</si>
  <si>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</si>
  <si>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</si>
  <si>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</si>
  <si>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</si>
  <si>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</si>
  <si>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</si>
  <si>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</si>
  <si>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</si>
  <si>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</si>
  <si>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</si>
  <si>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</si>
  <si>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</si>
  <si>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</si>
  <si>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</si>
  <si>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</si>
  <si>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</si>
  <si>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</si>
  <si>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</si>
  <si>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</si>
  <si>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</si>
  <si>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</si>
  <si>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</si>
  <si>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</si>
  <si>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</si>
  <si>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</si>
  <si>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</si>
  <si>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</si>
  <si>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</si>
  <si>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</si>
  <si>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</si>
  <si>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</si>
  <si>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</si>
  <si>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</si>
  <si>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</si>
  <si>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</si>
  <si>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</si>
  <si>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</si>
  <si>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</si>
  <si>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</si>
  <si>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</si>
  <si>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</si>
  <si>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</si>
  <si>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</si>
  <si>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</si>
  <si>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</si>
  <si>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</si>
  <si>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</si>
  <si>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</si>
  <si>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</si>
  <si>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</si>
  <si>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</si>
  <si>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</si>
  <si>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</si>
  <si>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</si>
  <si>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</si>
  <si>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</si>
  <si>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</si>
  <si>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</si>
  <si>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</si>
  <si>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</si>
  <si>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</si>
  <si>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</si>
  <si>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</si>
  <si>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</si>
  <si>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</si>
  <si>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</si>
  <si>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</si>
  <si>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</si>
  <si>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</si>
  <si>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</si>
  <si>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</si>
  <si>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</si>
  <si>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</si>
  <si>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</si>
  <si>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</si>
  <si>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</si>
  <si>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</si>
  <si>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</si>
  <si>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</si>
  <si>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</si>
  <si>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</si>
  <si>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</si>
  <si>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</si>
  <si>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</si>
  <si>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</si>
  <si>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</si>
  <si>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</si>
  <si>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</si>
  <si>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</si>
  <si>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</si>
  <si>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</si>
  <si>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</si>
  <si>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</si>
  <si>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</si>
  <si>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</si>
  <si>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</si>
  <si>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</si>
  <si>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</si>
  <si>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</si>
  <si>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</si>
  <si>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</si>
  <si>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</si>
  <si>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</si>
  <si>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</si>
  <si>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</si>
  <si>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</si>
  <si>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</si>
  <si>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</si>
  <si>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</si>
  <si>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</si>
  <si>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</si>
  <si>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</si>
  <si>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</si>
  <si>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</si>
  <si>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</si>
  <si>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</si>
  <si>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</si>
  <si>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</si>
  <si>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</si>
  <si>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</si>
  <si>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</si>
  <si>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</si>
  <si>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</si>
  <si>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</si>
  <si>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</si>
  <si>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</si>
  <si>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</si>
  <si>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</si>
  <si>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</si>
  <si>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</si>
  <si>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</si>
  <si>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</si>
  <si>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</si>
  <si>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</si>
  <si>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</si>
  <si>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</si>
  <si>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</si>
  <si>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</si>
  <si>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</si>
  <si>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</si>
  <si>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</si>
  <si>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</si>
  <si>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</si>
  <si>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</si>
  <si>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</si>
  <si>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</si>
  <si>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</si>
  <si>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</si>
  <si>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</si>
  <si>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</si>
  <si>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</si>
  <si>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</si>
  <si>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</si>
  <si>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</si>
  <si>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</si>
  <si>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</si>
  <si>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</si>
  <si>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</si>
  <si>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</si>
  <si>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</si>
  <si>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</si>
  <si>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</si>
  <si>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</si>
  <si>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</si>
  <si>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</si>
  <si>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</si>
  <si>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</si>
  <si>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</si>
  <si>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</si>
  <si>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</si>
  <si>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</si>
  <si>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</si>
  <si>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</si>
  <si>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</si>
  <si>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</si>
  <si>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</si>
  <si>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</si>
  <si>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</si>
  <si>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</si>
  <si>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</si>
  <si>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</si>
  <si>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</si>
  <si>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</si>
  <si>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</si>
  <si>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</si>
  <si>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</si>
  <si>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</si>
  <si>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</si>
  <si>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</si>
  <si>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</si>
  <si>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</si>
  <si>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</si>
  <si>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</si>
  <si>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</si>
  <si>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</si>
  <si>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</si>
  <si>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</si>
  <si>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</si>
  <si>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</si>
  <si>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</si>
  <si>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</si>
  <si>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</si>
  <si>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</si>
  <si>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</si>
  <si>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</si>
  <si>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</si>
  <si>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</si>
  <si>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</si>
  <si>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</si>
  <si>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</si>
  <si>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</si>
  <si>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</si>
  <si>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</si>
  <si>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</si>
  <si>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</si>
  <si>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</si>
  <si>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</si>
  <si>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</si>
  <si>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</si>
  <si>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</si>
  <si>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</si>
  <si>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</si>
  <si>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</si>
  <si>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</si>
  <si>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</si>
  <si>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</si>
  <si>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</si>
  <si>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</si>
  <si>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</si>
  <si>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</si>
  <si>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</si>
  <si>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</si>
  <si>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</si>
  <si>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</si>
  <si>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</si>
  <si>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</si>
  <si>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</si>
  <si>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</si>
  <si>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</si>
  <si>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</si>
  <si>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</si>
  <si>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</si>
  <si>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</si>
  <si>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</si>
  <si>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</si>
  <si>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</si>
  <si>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</si>
  <si>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</si>
  <si>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</si>
  <si>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</si>
  <si>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</si>
  <si>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</si>
  <si>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</si>
  <si>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</si>
  <si>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</si>
  <si>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</si>
  <si>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</si>
  <si>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</si>
  <si>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</si>
  <si>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</si>
  <si>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</si>
  <si>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</si>
  <si>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</si>
  <si>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</si>
  <si>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</si>
  <si>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</si>
  <si>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</si>
  <si>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</si>
  <si>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</si>
  <si>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</si>
  <si>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</si>
  <si>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</si>
  <si>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</si>
  <si>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</si>
  <si>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</si>
  <si>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</si>
  <si>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</si>
  <si>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</si>
  <si>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</si>
  <si>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</si>
  <si>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</si>
  <si>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</si>
  <si>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</si>
  <si>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</si>
  <si>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</si>
  <si>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</si>
  <si>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</si>
  <si>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</si>
  <si>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</si>
  <si>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</si>
  <si>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</si>
  <si>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</si>
  <si>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</si>
  <si>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</si>
  <si>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</si>
  <si>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</si>
  <si>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</si>
  <si>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</si>
  <si>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</si>
  <si>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</si>
  <si>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</si>
  <si>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</si>
  <si>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</si>
  <si>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</si>
  <si>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</si>
  <si>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</si>
  <si>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</si>
  <si>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</si>
  <si>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</si>
  <si>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</si>
  <si>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</si>
  <si>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</si>
  <si>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</si>
  <si>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</si>
  <si>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</si>
  <si>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</si>
  <si>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</si>
  <si>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</si>
  <si>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</si>
  <si>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</si>
  <si>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</si>
  <si>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</si>
  <si>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</si>
  <si>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</si>
  <si>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</si>
  <si>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</si>
  <si>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</si>
  <si>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</si>
  <si>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</si>
  <si>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</si>
  <si>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</si>
  <si>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</si>
  <si>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</si>
  <si>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</si>
  <si>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</si>
  <si>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</si>
  <si>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</si>
  <si>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</si>
  <si>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</si>
  <si>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</si>
  <si>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</si>
  <si>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</si>
  <si>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</si>
  <si>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</si>
  <si>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</si>
  <si>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</si>
  <si>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</si>
  <si>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</si>
  <si>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</si>
  <si>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</si>
  <si>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</si>
  <si>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</si>
  <si>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</si>
  <si>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</si>
  <si>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</si>
  <si>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</si>
  <si>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</si>
  <si>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</si>
  <si>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</si>
  <si>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</si>
  <si>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</si>
  <si>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</si>
  <si>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</si>
  <si>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</si>
  <si>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</si>
  <si>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</si>
  <si>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</si>
  <si>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</si>
  <si>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</si>
  <si>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</si>
  <si>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</si>
  <si>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</si>
  <si>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</si>
  <si>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</si>
  <si>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</si>
  <si>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</si>
  <si>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</si>
  <si>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</si>
  <si>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</si>
  <si>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</si>
  <si>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</si>
  <si>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</si>
  <si>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</si>
  <si>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</si>
  <si>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</si>
  <si>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</si>
  <si>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</si>
  <si>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</si>
  <si>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</si>
  <si>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</si>
  <si>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</si>
  <si>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</si>
  <si>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</si>
  <si>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</si>
  <si>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</si>
  <si>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</si>
  <si>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</si>
  <si>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</si>
  <si>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</si>
  <si>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</si>
  <si>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</si>
  <si>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</si>
  <si>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</si>
  <si>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</si>
  <si>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</si>
  <si>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</si>
  <si>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</si>
  <si>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</si>
  <si>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</si>
  <si>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</si>
  <si>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</si>
  <si>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</si>
  <si>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</si>
  <si>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</si>
  <si>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</si>
  <si>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</si>
  <si>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</si>
  <si>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</si>
  <si>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</si>
  <si>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</si>
  <si>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</si>
  <si>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</si>
  <si>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</si>
  <si>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</si>
  <si>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</si>
  <si>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</si>
  <si>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</si>
  <si>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</si>
  <si>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</si>
  <si>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</si>
  <si>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</si>
  <si>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</si>
  <si>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</si>
  <si>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</si>
  <si>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</si>
  <si>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</si>
  <si>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</si>
  <si>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</si>
  <si>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</si>
  <si>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</si>
  <si>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</si>
  <si>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</si>
  <si>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</si>
  <si>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</si>
  <si>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</si>
  <si>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</si>
  <si>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</si>
  <si>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</si>
  <si>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</si>
  <si>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</si>
  <si>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</si>
  <si>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</si>
  <si>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</si>
  <si>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</si>
  <si>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</si>
  <si>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</si>
  <si>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</si>
  <si>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</si>
  <si>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</si>
  <si>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</si>
  <si>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</si>
  <si>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</si>
  <si>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</si>
  <si>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</si>
  <si>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</si>
  <si>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</si>
  <si>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</si>
  <si>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</si>
  <si>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</si>
  <si>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</si>
  <si>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</si>
  <si>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</si>
  <si>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</si>
  <si>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</si>
  <si>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</si>
  <si>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</si>
  <si>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</si>
  <si>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</si>
  <si>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</si>
  <si>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</si>
  <si>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</si>
  <si>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</si>
  <si>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</si>
  <si>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</si>
  <si>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</si>
  <si>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</si>
  <si>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</si>
  <si>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</si>
  <si>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</si>
  <si>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</si>
  <si>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</si>
  <si>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</si>
  <si>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</si>
  <si>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</si>
  <si>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</si>
  <si>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</si>
  <si>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</si>
  <si>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</si>
  <si>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</si>
  <si>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</si>
  <si>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</si>
  <si>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</si>
  <si>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</si>
  <si>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</si>
  <si>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</si>
  <si>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</si>
  <si>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</si>
  <si>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</si>
  <si>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</si>
  <si>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</si>
  <si>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</si>
  <si>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</si>
  <si>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</si>
  <si>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</si>
  <si>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</si>
  <si>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</si>
  <si>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</si>
  <si>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</si>
  <si>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</si>
  <si>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</si>
  <si>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</si>
  <si>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</si>
  <si>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</si>
  <si>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</si>
  <si>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</si>
  <si>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</si>
  <si>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</si>
  <si>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</si>
  <si>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</si>
  <si>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</si>
  <si>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</si>
  <si>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</si>
  <si>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</si>
  <si>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</si>
  <si>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</si>
  <si>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</si>
  <si>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</si>
  <si>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</si>
  <si>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</si>
  <si>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</si>
  <si>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</si>
  <si>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</si>
  <si>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</si>
  <si>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</si>
  <si>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</si>
  <si>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</si>
  <si>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</si>
  <si>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</si>
  <si>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</si>
  <si>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</si>
  <si>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</si>
  <si>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</si>
  <si>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</si>
  <si>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</si>
  <si>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</si>
  <si>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</si>
  <si>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</si>
  <si>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</si>
  <si>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</si>
  <si>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</si>
  <si>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</si>
  <si>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</si>
  <si>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</si>
  <si>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</si>
  <si>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</si>
  <si>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</si>
  <si>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</si>
  <si>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</si>
  <si>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</si>
  <si>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</si>
  <si>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</si>
  <si>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</si>
  <si>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</si>
  <si>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</si>
  <si>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</si>
  <si>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</si>
  <si>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</si>
  <si>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</si>
  <si>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</si>
  <si>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</si>
  <si>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</si>
  <si>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</si>
  <si>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</si>
  <si>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</si>
  <si>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</si>
  <si>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</si>
  <si>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</si>
  <si>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</si>
  <si>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</si>
  <si>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</si>
  <si>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</si>
  <si>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</si>
  <si>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</si>
  <si>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</si>
  <si>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</si>
  <si>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</si>
  <si>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</si>
  <si>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</si>
  <si>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</si>
  <si>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</si>
  <si>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</si>
  <si>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</si>
  <si>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</si>
  <si>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</si>
  <si>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</si>
  <si>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</si>
  <si>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</si>
  <si>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</si>
  <si>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</si>
  <si>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</si>
  <si>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</si>
  <si>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</si>
  <si>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</si>
  <si>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</si>
  <si>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</si>
  <si>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</si>
  <si>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</si>
  <si>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</si>
  <si>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</si>
  <si>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</si>
  <si>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</si>
  <si>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</si>
  <si>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</si>
  <si>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</si>
  <si>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</si>
  <si>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</si>
  <si>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</si>
  <si>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</si>
  <si>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</si>
  <si>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</si>
  <si>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</si>
  <si>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</si>
  <si>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</si>
  <si>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</si>
  <si>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</si>
  <si>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</si>
  <si>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</si>
  <si>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</si>
  <si>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</si>
  <si>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</si>
  <si>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</si>
  <si>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</si>
  <si>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</si>
  <si>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</si>
  <si>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</si>
  <si>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</si>
  <si>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</si>
  <si>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</si>
  <si>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</si>
  <si>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</si>
  <si>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</si>
  <si>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</si>
  <si>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</si>
  <si>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</si>
  <si>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</si>
  <si>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</si>
  <si>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</si>
  <si>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</si>
  <si>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</si>
  <si>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</si>
  <si>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</si>
  <si>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</si>
  <si>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</si>
  <si>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</si>
  <si>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</si>
  <si>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</si>
  <si>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</si>
  <si>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</si>
  <si>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</si>
  <si>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</si>
  <si>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</si>
  <si>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</si>
  <si>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</si>
  <si>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</si>
  <si>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</si>
  <si>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</si>
  <si>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</si>
  <si>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</si>
  <si>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</si>
  <si>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</si>
  <si>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</si>
  <si>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</si>
  <si>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</si>
  <si>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</si>
  <si>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</si>
  <si>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</si>
  <si>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</si>
  <si>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</si>
  <si>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</si>
  <si>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</si>
  <si>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</si>
  <si>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</si>
  <si>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</si>
  <si>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</si>
  <si>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</si>
  <si>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</si>
  <si>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</si>
  <si>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</si>
  <si>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</si>
  <si>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</si>
  <si>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</si>
  <si>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</si>
  <si>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</si>
  <si>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</si>
  <si>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</si>
  <si>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</si>
  <si>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</si>
  <si>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</si>
  <si>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</si>
  <si>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</si>
  <si>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</si>
  <si>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</si>
  <si>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</si>
  <si>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</si>
  <si>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</si>
  <si>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</si>
  <si>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</si>
  <si>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</si>
  <si>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</si>
  <si>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</si>
  <si>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</si>
  <si>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</si>
  <si>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</si>
  <si>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</si>
  <si>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</si>
  <si>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</si>
  <si>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</si>
  <si>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</si>
  <si>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</si>
  <si>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</si>
  <si>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</si>
  <si>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</si>
  <si>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</si>
  <si>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</si>
  <si>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</si>
  <si>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</si>
  <si>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</si>
  <si>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</si>
  <si>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</si>
  <si>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</si>
  <si>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</si>
  <si>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</si>
  <si>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</si>
  <si>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</si>
  <si>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</si>
  <si>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</si>
  <si>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</si>
  <si>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</si>
  <si>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</si>
  <si>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</si>
  <si>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</si>
  <si>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</si>
  <si>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</si>
  <si>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</si>
  <si>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</si>
  <si>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</si>
  <si>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</si>
  <si>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</si>
  <si>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</si>
  <si>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</si>
  <si>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</si>
  <si>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</si>
  <si>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</si>
  <si>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</si>
  <si>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</si>
  <si>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</si>
  <si>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</si>
  <si>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</si>
  <si>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</si>
  <si>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</si>
  <si>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</si>
  <si>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</si>
  <si>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</si>
  <si>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</si>
  <si>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</si>
  <si>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</si>
  <si>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</si>
  <si>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</si>
  <si>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</si>
  <si>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</si>
  <si>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</si>
  <si>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</si>
  <si>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</si>
  <si>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</si>
  <si>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</si>
  <si>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</si>
  <si>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</si>
  <si>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</si>
  <si>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</si>
  <si>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</si>
  <si>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</si>
  <si>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</si>
  <si>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</si>
  <si>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</si>
  <si>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</si>
  <si>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</si>
  <si>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</si>
  <si>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</si>
  <si>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</si>
  <si>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</si>
  <si>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</si>
  <si>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</si>
  <si>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</si>
  <si>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</si>
  <si>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</si>
  <si>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</si>
  <si>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</si>
  <si>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</si>
  <si>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</si>
  <si>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</si>
  <si>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</si>
  <si>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</si>
  <si>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</si>
  <si>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</si>
  <si>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</si>
  <si>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</si>
  <si>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</si>
  <si>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</si>
  <si>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</si>
  <si>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</si>
  <si>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</si>
  <si>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</si>
  <si>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</si>
  <si>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</si>
  <si>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</si>
  <si>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</si>
  <si>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</si>
  <si>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</si>
  <si>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</si>
  <si>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</si>
  <si>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</si>
  <si>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</si>
  <si>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</si>
  <si>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</si>
  <si>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</si>
  <si>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</si>
  <si>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</si>
  <si>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</si>
  <si>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</si>
  <si>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</si>
  <si>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</si>
  <si>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</si>
  <si>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</si>
  <si>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</si>
  <si>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</si>
  <si>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</si>
  <si>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</si>
  <si>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</si>
  <si>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</si>
  <si>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</si>
  <si>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</si>
  <si>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</si>
  <si>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</si>
  <si>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</si>
  <si>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</si>
  <si>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</si>
  <si>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</si>
  <si>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</si>
  <si>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</si>
  <si>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</si>
  <si>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</si>
  <si>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</si>
  <si>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</si>
  <si>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</si>
  <si>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</si>
  <si>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</si>
  <si>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</si>
  <si>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</si>
  <si>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</si>
  <si>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</si>
  <si>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</si>
  <si>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</si>
  <si>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</si>
  <si>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</si>
  <si>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</si>
  <si>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</si>
  <si>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</si>
  <si>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</si>
  <si>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</si>
  <si>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</si>
  <si>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</si>
  <si>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</si>
  <si>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</si>
  <si>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</si>
  <si>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</si>
  <si>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</si>
  <si>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</si>
  <si>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</si>
  <si>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</si>
  <si>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</si>
  <si>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</si>
  <si>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</si>
  <si>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</si>
  <si>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</si>
  <si>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</si>
  <si>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</si>
  <si>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</si>
  <si>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</si>
  <si>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</si>
  <si>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</si>
  <si>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</si>
  <si>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</si>
  <si>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</si>
  <si>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</si>
  <si>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</si>
  <si>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</si>
  <si>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</si>
  <si>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</si>
  <si>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</si>
  <si>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</si>
  <si>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</si>
  <si>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</si>
  <si>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</si>
  <si>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</si>
  <si>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</si>
  <si>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</si>
  <si>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</si>
  <si>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</si>
  <si>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</si>
  <si>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</si>
  <si>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</si>
  <si>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</si>
  <si>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</si>
  <si>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</si>
  <si>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</si>
  <si>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</si>
  <si>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</si>
  <si>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</si>
  <si>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</si>
  <si>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</si>
  <si>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</si>
  <si>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</si>
  <si>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</si>
  <si>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</si>
  <si>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</si>
  <si>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</si>
  <si>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</si>
  <si>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</si>
  <si>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</si>
  <si>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</si>
  <si>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</si>
  <si>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</si>
  <si>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</si>
  <si>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</si>
  <si>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</si>
  <si>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</si>
  <si>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</si>
  <si>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</si>
  <si>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</si>
  <si>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</si>
  <si>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</si>
  <si>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</si>
  <si>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</si>
  <si>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</si>
  <si>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</si>
  <si>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</si>
  <si>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</si>
  <si>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</si>
  <si>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</si>
  <si>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</si>
  <si>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</si>
  <si>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</si>
  <si>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</si>
  <si>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</si>
  <si>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</si>
  <si>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</si>
  <si>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</si>
  <si>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</si>
  <si>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</si>
  <si>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</si>
  <si>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</si>
  <si>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</si>
  <si>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</si>
  <si>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</si>
  <si>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</si>
  <si>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</si>
  <si>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</si>
  <si>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</si>
  <si>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</si>
  <si>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</si>
  <si>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</si>
  <si>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</si>
  <si>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</si>
  <si>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</si>
  <si>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</si>
  <si>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</si>
  <si>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</si>
  <si>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</si>
  <si>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</si>
  <si>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</si>
  <si>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</si>
  <si>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</si>
  <si>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</si>
  <si>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</si>
  <si>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</si>
  <si>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</si>
  <si>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</si>
  <si>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</si>
  <si>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</si>
  <si>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</si>
  <si>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</si>
  <si>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</si>
  <si>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</si>
  <si>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</si>
  <si>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</si>
  <si>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</si>
  <si>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</si>
  <si>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</si>
  <si>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</si>
  <si>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</si>
  <si>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</si>
  <si>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</si>
  <si>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</si>
  <si>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</si>
  <si>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</si>
  <si>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</si>
  <si>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</si>
  <si>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</si>
  <si>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</si>
  <si>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</si>
  <si>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</si>
  <si>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</si>
  <si>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</si>
  <si>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</si>
  <si>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</si>
  <si>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</si>
  <si>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</si>
  <si>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</si>
  <si>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</si>
  <si>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</si>
  <si>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</si>
  <si>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</si>
  <si>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</si>
  <si>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</si>
  <si>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</si>
  <si>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</si>
  <si>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</si>
  <si>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</si>
  <si>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</si>
  <si>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</si>
  <si>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</si>
  <si>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</si>
  <si>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</si>
  <si>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</si>
  <si>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</si>
  <si>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</si>
  <si>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</si>
  <si>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</si>
  <si>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</si>
  <si>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</si>
  <si>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</si>
  <si>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</si>
  <si>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</si>
  <si>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</si>
  <si>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</si>
  <si>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</si>
  <si>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</si>
  <si>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</si>
  <si>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</si>
  <si>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</si>
  <si>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</si>
  <si>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</si>
  <si>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</si>
  <si>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</si>
  <si>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</si>
  <si>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</si>
  <si>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</si>
  <si>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</si>
  <si>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</si>
  <si>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</si>
  <si>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</si>
  <si>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</si>
  <si>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</si>
  <si>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</si>
  <si>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</si>
  <si>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</si>
  <si>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</si>
  <si>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</si>
  <si>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</si>
  <si>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</si>
  <si>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</si>
  <si>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</si>
  <si>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</si>
  <si>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</si>
  <si>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</si>
  <si>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</si>
  <si>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</si>
  <si>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</si>
  <si>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</si>
  <si>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</si>
  <si>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</si>
  <si>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</si>
  <si>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</si>
  <si>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</si>
  <si>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</si>
  <si>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</si>
  <si>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</si>
  <si>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</si>
  <si>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</si>
  <si>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</si>
  <si>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</si>
  <si>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</si>
  <si>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</si>
  <si>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</si>
  <si>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</si>
  <si>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</si>
  <si>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</si>
  <si>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</si>
  <si>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</si>
  <si>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</si>
  <si>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</si>
  <si>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</si>
  <si>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</si>
  <si>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</si>
  <si>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</si>
  <si>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</si>
  <si>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</si>
  <si>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</si>
  <si>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</si>
  <si>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</si>
  <si>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</si>
  <si>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</si>
  <si>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</si>
  <si>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</si>
  <si>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</si>
  <si>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</si>
  <si>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</si>
  <si>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</si>
  <si>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</si>
  <si>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</si>
  <si>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</si>
  <si>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</si>
  <si>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</si>
  <si>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</si>
  <si>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</si>
  <si>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</si>
  <si>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</si>
  <si>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</si>
  <si>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</si>
  <si>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</si>
  <si>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</si>
  <si>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</si>
  <si>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</si>
  <si>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</si>
  <si>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</si>
  <si>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</si>
  <si>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</si>
  <si>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</si>
  <si>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</si>
  <si>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</si>
  <si>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</si>
  <si>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</si>
  <si>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</si>
  <si>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</si>
  <si>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</si>
  <si>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</si>
  <si>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</si>
  <si>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</si>
  <si>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</si>
  <si>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</si>
  <si>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</si>
  <si>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</si>
  <si>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</si>
  <si>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</si>
  <si>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</si>
  <si>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</si>
  <si>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</si>
  <si>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</si>
  <si>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</si>
  <si>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</si>
  <si>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</si>
  <si>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</si>
  <si>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</si>
  <si>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</si>
  <si>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</si>
  <si>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</si>
  <si>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</si>
  <si>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</si>
  <si>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</si>
  <si>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</si>
  <si>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</si>
  <si>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</si>
  <si>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</si>
  <si>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</si>
  <si>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</si>
  <si>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</si>
  <si>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</si>
  <si>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</si>
  <si>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</si>
  <si>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</si>
  <si>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</si>
  <si>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</si>
  <si>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</si>
  <si>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</si>
  <si>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</si>
  <si>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</si>
  <si>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</si>
  <si>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</si>
  <si>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</si>
  <si>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</si>
  <si>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</si>
  <si>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</si>
  <si>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</si>
  <si>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</si>
  <si>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</si>
  <si>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</si>
  <si>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</si>
  <si>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</si>
  <si>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</si>
  <si>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</si>
  <si>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</si>
  <si>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</si>
  <si>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</si>
  <si>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</si>
  <si>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</si>
  <si>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</si>
  <si>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</si>
  <si>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</si>
  <si>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</si>
  <si>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</si>
  <si>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</si>
  <si>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</si>
  <si>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</si>
  <si>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</si>
  <si>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</si>
  <si>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</si>
  <si>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</si>
  <si>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</si>
  <si>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</si>
  <si>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</si>
  <si>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</si>
  <si>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</si>
  <si>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</si>
  <si>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</si>
  <si>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</si>
  <si>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</si>
  <si>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</si>
  <si>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</si>
  <si>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</si>
  <si>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</si>
  <si>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</si>
  <si>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</si>
  <si>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</si>
  <si>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</si>
  <si>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</si>
  <si>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</si>
  <si>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</si>
  <si>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</si>
  <si>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</si>
  <si>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</si>
  <si>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</si>
  <si>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</si>
  <si>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</si>
  <si>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</si>
  <si>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</si>
  <si>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</si>
  <si>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</si>
  <si>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</si>
  <si>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</si>
  <si>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</si>
  <si>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</si>
  <si>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</si>
  <si>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</si>
  <si>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</si>
  <si>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</si>
  <si>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</si>
  <si>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</si>
  <si>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</si>
  <si>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</si>
  <si>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</si>
  <si>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</si>
  <si>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</si>
  <si>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</si>
  <si>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</si>
  <si>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</si>
  <si>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</si>
  <si>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</si>
  <si>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</si>
  <si>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</si>
  <si>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</si>
  <si>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</si>
  <si>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</si>
  <si>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</si>
  <si>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</si>
  <si>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</si>
  <si>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</si>
  <si>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</si>
  <si>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</si>
  <si>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</si>
  <si>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</si>
  <si>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</si>
  <si>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</si>
  <si>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</si>
  <si>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</si>
  <si>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</si>
  <si>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</si>
  <si>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</si>
  <si>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</si>
  <si>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</si>
  <si>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</si>
  <si>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</si>
  <si>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</si>
  <si>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</si>
  <si>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</si>
  <si>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</si>
  <si>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</si>
  <si>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</si>
  <si>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</si>
  <si>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</si>
  <si>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</si>
  <si>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</si>
  <si>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</si>
  <si>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</si>
  <si>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</si>
  <si>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</si>
  <si>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</si>
  <si>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</si>
  <si>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</si>
  <si>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</si>
  <si>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</si>
  <si>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</si>
  <si>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</si>
  <si>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</si>
  <si>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</si>
  <si>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</si>
  <si>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</si>
  <si>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</si>
  <si>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</si>
  <si>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</si>
  <si>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</si>
  <si>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</si>
  <si>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</si>
  <si>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</si>
  <si>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</si>
  <si>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</si>
  <si>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</si>
  <si>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</si>
  <si>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</si>
  <si>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</si>
  <si>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</si>
  <si>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</si>
  <si>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</si>
  <si>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</si>
  <si>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</si>
  <si>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</si>
  <si>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</si>
  <si>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</si>
  <si>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</si>
  <si>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</si>
  <si>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</si>
  <si>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</si>
  <si>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</si>
  <si>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</si>
  <si>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</si>
  <si>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</si>
  <si>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</si>
  <si>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</si>
  <si>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</si>
  <si>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</si>
  <si>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</si>
  <si>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</si>
  <si>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</si>
  <si>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</si>
  <si>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</si>
  <si>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</si>
  <si>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</si>
  <si>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</si>
  <si>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</si>
  <si>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</si>
  <si>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</si>
  <si>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</si>
  <si>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</si>
  <si>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</si>
  <si>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</si>
  <si>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</si>
  <si>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</si>
  <si>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</si>
  <si>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</si>
  <si>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</si>
  <si>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</si>
  <si>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</si>
  <si>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</si>
  <si>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</si>
  <si>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</si>
  <si>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</si>
  <si>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</si>
  <si>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</si>
  <si>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</si>
  <si>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</si>
  <si>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</si>
  <si>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</si>
  <si>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</si>
  <si>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</si>
  <si>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</si>
  <si>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</si>
  <si>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</si>
  <si>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</si>
  <si>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</si>
  <si>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</si>
  <si>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</si>
  <si>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</si>
  <si>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</si>
  <si>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</si>
  <si>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</si>
  <si>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</si>
  <si>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</si>
  <si>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</si>
  <si>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</si>
  <si>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</si>
  <si>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</si>
  <si>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</si>
  <si>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</si>
  <si>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</si>
  <si>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</si>
  <si>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</si>
  <si>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</si>
  <si>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</si>
  <si>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</si>
  <si>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</si>
  <si>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</si>
  <si>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</si>
  <si>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</si>
  <si>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</si>
  <si>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</si>
  <si>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</si>
  <si>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</si>
  <si>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</si>
  <si>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</si>
  <si>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</si>
  <si>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</si>
  <si>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</si>
  <si>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</si>
  <si>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</si>
  <si>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</si>
  <si>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</si>
  <si>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</si>
  <si>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</si>
  <si>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</si>
  <si>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</si>
  <si>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</si>
  <si>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</si>
  <si>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</si>
  <si>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</si>
  <si>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</si>
  <si>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</si>
  <si>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</si>
  <si>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</si>
  <si>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</si>
  <si>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</si>
  <si>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</si>
  <si>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</si>
  <si>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</si>
  <si>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</si>
  <si>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</si>
  <si>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</si>
  <si>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</si>
  <si>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</si>
  <si>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</si>
  <si>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</si>
  <si>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</si>
  <si>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</si>
  <si>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</si>
  <si>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</si>
  <si>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</si>
  <si>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</si>
  <si>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</si>
  <si>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</si>
  <si>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</si>
  <si>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</si>
  <si>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</si>
  <si>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</si>
  <si>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</si>
  <si>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</si>
  <si>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</si>
  <si>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</si>
  <si>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</si>
  <si>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</si>
  <si>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</si>
  <si>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</si>
  <si>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</si>
  <si>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</si>
  <si>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</si>
  <si>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</si>
  <si>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</si>
  <si>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</si>
  <si>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</si>
  <si>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</si>
  <si>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</si>
  <si>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</si>
  <si>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</si>
  <si>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</si>
  <si>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</si>
  <si>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</si>
  <si>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</si>
  <si>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</si>
  <si>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</si>
  <si>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</si>
  <si>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</si>
  <si>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</si>
  <si>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</si>
  <si>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</si>
  <si>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</si>
  <si>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</si>
  <si>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</si>
  <si>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</si>
  <si>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</si>
  <si>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</si>
  <si>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</si>
  <si>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</si>
  <si>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</si>
  <si>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</si>
  <si>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</si>
  <si>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</si>
  <si>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</si>
  <si>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</si>
  <si>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</si>
  <si>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</si>
  <si>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</si>
  <si>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</si>
  <si>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</si>
  <si>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</si>
  <si>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</si>
  <si>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</si>
  <si>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</si>
  <si>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</si>
  <si>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</si>
  <si>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</si>
  <si>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</si>
  <si>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</si>
  <si>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</si>
  <si>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</si>
  <si>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</si>
  <si>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</si>
  <si>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</si>
  <si>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</si>
  <si>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</si>
  <si>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</si>
  <si>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</si>
  <si>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</si>
  <si>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</si>
  <si>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</si>
  <si>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</si>
  <si>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</si>
  <si>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</si>
  <si>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</si>
  <si>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</si>
  <si>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</si>
  <si>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</si>
  <si>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</si>
  <si>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</si>
  <si>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</si>
  <si>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</si>
  <si>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</si>
  <si>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</si>
  <si>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</si>
  <si>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</si>
  <si>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</si>
  <si>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</si>
  <si>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</si>
  <si>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</si>
  <si>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</si>
  <si>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</si>
  <si>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</si>
  <si>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</si>
  <si>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</si>
  <si>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</si>
  <si>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</si>
  <si>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</si>
  <si>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</si>
  <si>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</si>
  <si>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</si>
  <si>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</si>
  <si>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</si>
  <si>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</si>
  <si>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</si>
  <si>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</si>
  <si>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</si>
  <si>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</si>
  <si>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</si>
  <si>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</si>
  <si>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</si>
  <si>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</si>
  <si>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</si>
  <si>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</si>
  <si>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</si>
  <si>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</si>
  <si>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</si>
  <si>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</si>
  <si>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</si>
  <si>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</si>
  <si>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</si>
  <si>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</si>
  <si>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</si>
  <si>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</si>
  <si>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</si>
  <si>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</si>
  <si>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</si>
  <si>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</si>
  <si>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</si>
  <si>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</si>
  <si>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</si>
  <si>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</si>
  <si>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</si>
  <si>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</si>
  <si>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</si>
  <si>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</si>
  <si>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</si>
  <si>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</si>
  <si>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</si>
  <si>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</si>
  <si>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</si>
  <si>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</si>
  <si>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</si>
  <si>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</si>
  <si>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</si>
  <si>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</si>
  <si>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</si>
  <si>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</si>
  <si>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</si>
  <si>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</si>
  <si>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</si>
  <si>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</si>
  <si>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</si>
  <si>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</si>
  <si>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</si>
  <si>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</si>
  <si>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</si>
  <si>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</si>
  <si>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</si>
  <si>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</si>
  <si>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</si>
  <si>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</si>
  <si>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</si>
  <si>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</si>
  <si>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</si>
  <si>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</si>
  <si>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</si>
  <si>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</si>
  <si>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</si>
  <si>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</si>
  <si>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</si>
  <si>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</si>
  <si>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</si>
  <si>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</si>
  <si>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</si>
  <si>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</si>
  <si>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</si>
  <si>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</si>
  <si>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</si>
  <si>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</si>
  <si>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</si>
  <si>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</si>
  <si>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</si>
  <si>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</si>
  <si>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</si>
  <si>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</si>
  <si>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</si>
  <si>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</si>
  <si>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</si>
  <si>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</si>
  <si>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</si>
  <si>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</si>
  <si>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</si>
  <si>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</si>
  <si>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</si>
  <si>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</si>
  <si>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</si>
  <si>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</si>
  <si>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</si>
  <si>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</si>
  <si>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</si>
  <si>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</si>
  <si>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</si>
  <si>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</si>
  <si>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</si>
  <si>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</si>
  <si>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</si>
  <si>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</si>
  <si>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</si>
  <si>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</si>
  <si>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</si>
  <si>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</si>
  <si>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</si>
  <si>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</si>
  <si>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</si>
  <si>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</si>
  <si>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</si>
  <si>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</si>
  <si>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</si>
  <si>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</si>
  <si>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</si>
  <si>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</si>
  <si>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</si>
  <si>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</si>
  <si>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</si>
  <si>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</si>
  <si>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</si>
  <si>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</si>
  <si>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</si>
  <si>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</si>
  <si>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</si>
  <si>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</si>
  <si>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</si>
  <si>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</si>
  <si>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</si>
  <si>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</si>
  <si>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</si>
  <si>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</si>
  <si>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</si>
  <si>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</si>
  <si>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</si>
  <si>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</si>
  <si>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</si>
  <si>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</si>
  <si>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</si>
  <si>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</si>
  <si>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</si>
  <si>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</si>
  <si>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</si>
  <si>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</si>
  <si>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</si>
  <si>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</si>
  <si>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</si>
  <si>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</si>
  <si>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</si>
  <si>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</si>
  <si>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</si>
  <si>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</si>
  <si>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</si>
  <si>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</si>
  <si>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</si>
  <si>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</si>
  <si>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</si>
  <si>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</si>
  <si>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</si>
  <si>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</si>
  <si>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</si>
  <si>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</si>
  <si>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</si>
  <si>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</si>
  <si>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</si>
  <si>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</si>
  <si>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</si>
  <si>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</si>
  <si>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</si>
  <si>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</si>
  <si>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</si>
  <si>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</si>
  <si>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</si>
  <si>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</si>
  <si>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</si>
  <si>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</si>
  <si>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</si>
  <si>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</si>
  <si>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</si>
  <si>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</si>
  <si>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</si>
  <si>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</si>
  <si>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</si>
  <si>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</si>
  <si>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</si>
  <si>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</si>
  <si>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</si>
  <si>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</si>
  <si>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</si>
  <si>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</si>
  <si>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</si>
  <si>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</si>
  <si>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</si>
  <si>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</si>
  <si>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</si>
  <si>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</si>
  <si>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</si>
  <si>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</si>
  <si>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</si>
  <si>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</si>
  <si>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</si>
  <si>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</si>
  <si>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</si>
  <si>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</si>
  <si>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</si>
  <si>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</si>
  <si>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</si>
  <si>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</si>
  <si>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</si>
  <si>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</si>
  <si>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</si>
  <si>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</si>
  <si>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</si>
  <si>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</si>
  <si>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</si>
  <si>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</si>
  <si>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</si>
  <si>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</si>
  <si>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</si>
  <si>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</si>
  <si>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</si>
  <si>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</si>
  <si>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</si>
  <si>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</si>
  <si>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</si>
  <si>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</si>
  <si>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</si>
  <si>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</si>
  <si>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</si>
  <si>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</si>
  <si>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</si>
  <si>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</si>
  <si>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</si>
  <si>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</si>
  <si>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</si>
  <si>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</si>
  <si>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</si>
  <si>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</si>
  <si>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</si>
  <si>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</si>
  <si>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</si>
  <si>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</si>
  <si>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</si>
  <si>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</si>
  <si>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</si>
  <si>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</si>
  <si>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</si>
  <si>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</si>
  <si>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</si>
  <si>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</si>
  <si>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</si>
  <si>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</si>
  <si>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</si>
  <si>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</si>
  <si>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</si>
  <si>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</si>
  <si>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</si>
  <si>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</si>
  <si>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</si>
  <si>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</si>
  <si>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</si>
  <si>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</si>
  <si>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</si>
  <si>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</si>
  <si>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</si>
  <si>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</si>
  <si>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</si>
  <si>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</si>
  <si>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</si>
  <si>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</si>
  <si>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</si>
  <si>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</si>
  <si>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</si>
  <si>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</si>
  <si>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</si>
  <si>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</si>
  <si>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</si>
  <si>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</si>
  <si>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</si>
  <si>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</si>
  <si>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</si>
  <si>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</si>
  <si>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</si>
  <si>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</si>
  <si>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</si>
  <si>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</si>
  <si>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</si>
  <si>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</si>
  <si>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</si>
  <si>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</si>
  <si>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</si>
  <si>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</si>
  <si>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</si>
  <si>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</si>
  <si>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</si>
  <si>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</si>
  <si>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</si>
  <si>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</si>
  <si>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</si>
  <si>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</si>
  <si>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</si>
  <si>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</si>
  <si>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</si>
  <si>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</si>
  <si>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</si>
  <si>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</si>
  <si>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</si>
  <si>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</si>
  <si>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</si>
  <si>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</si>
  <si>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</si>
  <si>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</si>
  <si>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</si>
  <si>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</si>
  <si>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</si>
  <si>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</si>
  <si>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</si>
  <si>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</si>
  <si>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</si>
  <si>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</si>
  <si>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</si>
  <si>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</si>
  <si>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</si>
  <si>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</si>
  <si>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</si>
  <si>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</si>
  <si>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</si>
  <si>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</si>
  <si>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</si>
  <si>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</si>
  <si>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</si>
  <si>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</si>
  <si>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</si>
  <si>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</si>
  <si>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</si>
  <si>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</si>
  <si>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</si>
  <si>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</si>
  <si>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</si>
  <si>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</si>
  <si>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</si>
  <si>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</si>
  <si>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</si>
  <si>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</si>
  <si>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</si>
  <si>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</si>
  <si>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</si>
  <si>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</si>
  <si>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</si>
  <si>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</si>
  <si>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</si>
  <si>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</si>
  <si>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</si>
  <si>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</si>
  <si>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</si>
  <si>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</si>
  <si>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</si>
  <si>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</si>
  <si>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</si>
  <si>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</si>
  <si>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</si>
  <si>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</si>
  <si>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</si>
  <si>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</si>
  <si>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</si>
  <si>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</si>
  <si>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</si>
  <si>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</si>
  <si>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</si>
  <si>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</si>
  <si>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</si>
  <si>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</si>
  <si>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</si>
  <si>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</si>
  <si>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</si>
  <si>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</si>
  <si>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</si>
  <si>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</si>
  <si>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</si>
  <si>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</si>
  <si>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</si>
  <si>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</si>
  <si>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</si>
  <si>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</si>
  <si>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</si>
  <si>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</si>
  <si>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</si>
  <si>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</si>
  <si>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</si>
  <si>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</si>
  <si>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</si>
  <si>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</si>
  <si>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</si>
  <si>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</si>
  <si>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</si>
  <si>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</si>
  <si>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</si>
  <si>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</si>
  <si>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</si>
  <si>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</si>
  <si>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</si>
  <si>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</si>
  <si>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</si>
  <si>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</si>
  <si>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</si>
  <si>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</si>
  <si>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</si>
  <si>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</si>
  <si>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</si>
  <si>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</si>
  <si>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</si>
  <si>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</si>
  <si>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</si>
  <si>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</si>
  <si>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</si>
  <si>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</si>
  <si>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</si>
  <si>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</si>
  <si>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</si>
  <si>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</si>
  <si>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</si>
  <si>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</si>
  <si>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</si>
  <si>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</si>
  <si>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</si>
  <si>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</si>
  <si>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</si>
  <si>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</si>
  <si>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</si>
  <si>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</si>
  <si>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</si>
  <si>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</si>
  <si>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</si>
  <si>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</si>
  <si>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</si>
  <si>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</si>
  <si>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</si>
  <si>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</si>
  <si>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</si>
  <si>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</si>
  <si>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</si>
  <si>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</si>
  <si>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</si>
  <si>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</si>
  <si>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</si>
  <si>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</si>
  <si>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</si>
  <si>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</si>
  <si>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</si>
  <si>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</si>
  <si>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</si>
  <si>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</si>
  <si>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</si>
  <si>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</si>
  <si>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</si>
  <si>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</si>
  <si>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</si>
  <si>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</si>
  <si>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</si>
  <si>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</si>
  <si>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</si>
  <si>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</si>
  <si>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</si>
  <si>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</si>
  <si>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</si>
  <si>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</si>
  <si>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</si>
  <si>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</si>
  <si>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</si>
  <si>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</si>
  <si>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</si>
  <si>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</si>
  <si>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</si>
  <si>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</si>
  <si>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</si>
  <si>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</si>
  <si>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</si>
  <si>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</si>
  <si>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</si>
  <si>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</si>
  <si>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</si>
  <si>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</si>
  <si>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</si>
  <si>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</si>
  <si>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</si>
  <si>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</si>
  <si>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</si>
  <si>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</si>
  <si>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</si>
  <si>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</si>
  <si>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</si>
  <si>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</si>
  <si>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</si>
  <si>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</si>
  <si>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</si>
  <si>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</si>
  <si>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</si>
  <si>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</si>
  <si>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</si>
  <si>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</si>
  <si>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</si>
  <si>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</si>
  <si>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</si>
  <si>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</si>
  <si>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</si>
  <si>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</si>
  <si>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</si>
  <si>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</si>
  <si>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</si>
  <si>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</si>
  <si>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</si>
  <si>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</si>
  <si>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</si>
  <si>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</si>
  <si>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</si>
  <si>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</si>
  <si>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</si>
  <si>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</si>
  <si>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</si>
  <si>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</si>
  <si>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</si>
  <si>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</si>
  <si>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</si>
  <si>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</si>
  <si>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</si>
  <si>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</si>
  <si>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</si>
  <si>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</si>
  <si>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</si>
  <si>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</si>
  <si>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</si>
  <si>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</si>
  <si>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</si>
  <si>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</si>
  <si>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</si>
  <si>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</si>
  <si>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</si>
  <si>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</si>
  <si>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</si>
  <si>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</si>
  <si>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</si>
  <si>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</si>
  <si>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</si>
  <si>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</si>
  <si>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</si>
  <si>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</si>
  <si>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</si>
  <si>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</si>
  <si>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</si>
  <si>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</si>
  <si>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</si>
  <si>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</si>
  <si>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</si>
  <si>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</si>
  <si>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</si>
  <si>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</si>
  <si>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</si>
  <si>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</si>
  <si>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</si>
  <si>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</si>
  <si>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</si>
  <si>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</si>
  <si>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</si>
  <si>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</si>
  <si>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</si>
  <si>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</si>
  <si>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</si>
  <si>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</si>
  <si>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</si>
  <si>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</si>
  <si>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</si>
  <si>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</si>
  <si>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</si>
  <si>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</si>
  <si>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</si>
  <si>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</si>
  <si>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</si>
  <si>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</si>
  <si>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</si>
  <si>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</si>
  <si>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</si>
  <si>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</si>
  <si>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</si>
  <si>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</si>
  <si>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</si>
  <si>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</si>
  <si>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</si>
  <si>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</si>
  <si>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</si>
  <si>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</si>
  <si>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</si>
  <si>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</si>
  <si>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</si>
  <si>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</si>
  <si>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</si>
  <si>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</si>
  <si>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</si>
  <si>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</si>
  <si>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</si>
  <si>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</si>
  <si>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</si>
  <si>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</si>
  <si>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</si>
  <si>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</si>
  <si>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</si>
  <si>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</si>
  <si>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</si>
  <si>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</si>
  <si>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</si>
  <si>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</si>
  <si>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</si>
  <si>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</si>
  <si>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</si>
  <si>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</si>
  <si>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</si>
  <si>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</si>
  <si>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</si>
  <si>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</si>
  <si>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</si>
  <si>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</si>
  <si>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</si>
  <si>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</si>
  <si>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</si>
  <si>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</si>
  <si>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</si>
  <si>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</si>
  <si>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</si>
  <si>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</si>
  <si>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</si>
  <si>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</si>
  <si>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</si>
  <si>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</si>
  <si>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</si>
  <si>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</si>
  <si>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</si>
  <si>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</si>
  <si>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</si>
  <si>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</si>
  <si>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</si>
  <si>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</si>
  <si>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</si>
  <si>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</si>
  <si>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</si>
  <si>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</si>
  <si>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</si>
  <si>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</si>
  <si>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</si>
  <si>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</si>
  <si>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</si>
  <si>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</si>
  <si>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</si>
  <si>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</si>
  <si>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</si>
  <si>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</si>
  <si>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</si>
  <si>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</si>
  <si>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</si>
  <si>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</si>
  <si>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</si>
  <si>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</si>
  <si>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</si>
  <si>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</si>
  <si>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</si>
  <si>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</si>
  <si>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</si>
  <si>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</si>
  <si>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</si>
  <si>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</si>
  <si>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</si>
  <si>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</si>
  <si>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</si>
  <si>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</si>
  <si>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</si>
  <si>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</si>
  <si>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</si>
  <si>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</si>
  <si>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</si>
  <si>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</si>
  <si>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</si>
  <si>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</si>
  <si>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</si>
  <si>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</si>
  <si>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</si>
  <si>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</si>
  <si>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</si>
  <si>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</si>
  <si>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</si>
  <si>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</si>
  <si>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</si>
  <si>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</si>
  <si>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</si>
  <si>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</si>
  <si>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</si>
  <si>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</si>
  <si>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</si>
  <si>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</si>
  <si>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</si>
  <si>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</si>
  <si>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</si>
  <si>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</si>
  <si>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</si>
  <si>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</si>
  <si>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</si>
  <si>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</si>
  <si>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</si>
  <si>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</si>
  <si>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</si>
  <si>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</si>
  <si>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</si>
  <si>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</si>
  <si>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</si>
  <si>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</si>
  <si>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</si>
  <si>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</si>
  <si>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</si>
  <si>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</si>
  <si>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</si>
  <si>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</si>
  <si>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</si>
  <si>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</si>
  <si>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</si>
  <si>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</si>
  <si>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</si>
  <si>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</si>
  <si>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</si>
  <si>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</si>
  <si>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</si>
  <si>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</si>
  <si>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</si>
  <si>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</si>
  <si>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</si>
  <si>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</si>
  <si>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</si>
  <si>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</si>
  <si>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</si>
  <si>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</si>
  <si>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</si>
  <si>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</si>
  <si>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</si>
  <si>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</si>
  <si>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</si>
  <si>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</si>
  <si>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</si>
  <si>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</si>
  <si>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</si>
  <si>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</si>
  <si>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</si>
  <si>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</si>
  <si>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</si>
  <si>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</si>
  <si>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</si>
  <si>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</si>
  <si>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</si>
  <si>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</si>
  <si>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</si>
  <si>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</si>
  <si>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</si>
  <si>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</si>
  <si>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</si>
  <si>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</si>
  <si>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</si>
  <si>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</si>
  <si>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</si>
  <si>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</si>
  <si>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</si>
  <si>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</si>
  <si>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</si>
  <si>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</si>
  <si>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</si>
  <si>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</si>
  <si>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</si>
  <si>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</si>
  <si>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</si>
  <si>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</si>
  <si>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</si>
  <si>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</si>
  <si>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</si>
  <si>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</si>
  <si>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</si>
  <si>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</si>
  <si>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</si>
  <si>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</si>
  <si>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</si>
  <si>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</si>
  <si>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</si>
  <si>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</si>
  <si>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</si>
  <si>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</si>
  <si>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</si>
  <si>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</si>
  <si>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</si>
  <si>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</si>
  <si>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</si>
  <si>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</si>
  <si>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</si>
  <si>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</si>
  <si>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</si>
  <si>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</si>
  <si>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</si>
  <si>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</si>
  <si>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</si>
  <si>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</si>
  <si>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</si>
  <si>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</si>
  <si>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</si>
  <si>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</si>
  <si>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</si>
  <si>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</si>
  <si>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</si>
  <si>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</si>
  <si>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</si>
  <si>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</si>
  <si>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</si>
  <si>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</si>
  <si>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</si>
  <si>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</si>
  <si>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</si>
  <si>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</si>
  <si>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</si>
  <si>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</si>
  <si>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</si>
  <si>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</si>
  <si>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</si>
  <si>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</si>
  <si>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</si>
  <si>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</si>
  <si>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</si>
  <si>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</si>
  <si>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</si>
  <si>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</si>
  <si>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</si>
  <si>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</si>
  <si>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</si>
  <si>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</si>
  <si>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</si>
  <si>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</si>
  <si>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</si>
  <si>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</si>
  <si>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</si>
  <si>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</si>
  <si>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</si>
  <si>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</si>
  <si>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</si>
  <si>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</si>
  <si>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</si>
  <si>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</si>
  <si>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</si>
  <si>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</si>
  <si>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</si>
  <si>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</si>
  <si>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</si>
  <si>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</si>
  <si>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</si>
  <si>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</si>
  <si>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</si>
  <si>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</si>
  <si>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</si>
  <si>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</si>
  <si>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</si>
  <si>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</si>
  <si>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</si>
  <si>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</si>
  <si>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</si>
  <si>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</si>
  <si>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</si>
  <si>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</si>
  <si>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</si>
  <si>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</si>
  <si>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</si>
  <si>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</si>
  <si>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</si>
  <si>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</si>
  <si>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</si>
  <si>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</si>
  <si>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</si>
  <si>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</si>
  <si>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</si>
  <si>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</si>
  <si>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</si>
  <si>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</si>
  <si>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</si>
  <si>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</si>
  <si>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</si>
  <si>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</si>
  <si>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</si>
  <si>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</si>
  <si>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</si>
  <si>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</si>
  <si>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</si>
  <si>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</si>
  <si>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</si>
  <si>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</si>
  <si>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</si>
  <si>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</si>
  <si>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</si>
  <si>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</si>
  <si>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</si>
  <si>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</si>
  <si>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</si>
  <si>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</si>
  <si>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</si>
  <si>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</si>
  <si>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</si>
  <si>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</si>
  <si>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</si>
  <si>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</si>
  <si>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</si>
  <si>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</si>
  <si>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</si>
  <si>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</si>
  <si>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</si>
  <si>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</si>
  <si>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</si>
  <si>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</si>
  <si>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</si>
  <si>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</si>
  <si>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</si>
  <si>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</si>
  <si>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</si>
  <si>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</si>
  <si>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</si>
  <si>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</si>
  <si>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</si>
  <si>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</si>
  <si>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</si>
  <si>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</si>
  <si>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</si>
  <si>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</si>
  <si>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</si>
  <si>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</si>
  <si>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</si>
  <si>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</si>
  <si>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</si>
  <si>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</si>
  <si>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</si>
  <si>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</si>
  <si>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</si>
  <si>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</si>
  <si>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</si>
  <si>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</si>
  <si>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</si>
  <si>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</si>
  <si>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</si>
  <si>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</si>
  <si>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</si>
  <si>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</si>
  <si>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</si>
  <si>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</si>
  <si>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</si>
  <si>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</si>
  <si>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</si>
  <si>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</si>
  <si>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</si>
  <si>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</si>
  <si>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</si>
  <si>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</si>
  <si>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</si>
  <si>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</si>
  <si>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</si>
  <si>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</si>
  <si>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</si>
  <si>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</si>
  <si>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</si>
  <si>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</si>
  <si>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</si>
  <si>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</si>
  <si>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</si>
  <si>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</si>
  <si>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</si>
  <si>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</si>
  <si>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</si>
  <si>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</si>
  <si>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</si>
  <si>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</si>
  <si>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</si>
  <si>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</si>
  <si>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</si>
  <si>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</si>
  <si>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</si>
  <si>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</si>
  <si>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</si>
  <si>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</si>
  <si>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</si>
  <si>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</si>
  <si>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</si>
  <si>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</si>
  <si>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</si>
  <si>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</si>
  <si>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</si>
  <si>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</si>
  <si>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</si>
  <si>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</si>
  <si>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</si>
  <si>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</si>
  <si>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</si>
  <si>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</si>
  <si>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</si>
  <si>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</si>
  <si>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</si>
  <si>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</si>
  <si>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</si>
  <si>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</si>
  <si>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</si>
  <si>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</si>
  <si>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</si>
  <si>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</si>
  <si>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</si>
  <si>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</si>
  <si>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</si>
  <si>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</si>
  <si>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</si>
  <si>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</si>
  <si>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</si>
  <si>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</si>
  <si>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</si>
  <si>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</si>
  <si>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</si>
  <si>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</si>
  <si>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</si>
  <si>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</si>
  <si>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</si>
  <si>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</si>
  <si>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</si>
  <si>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</si>
  <si>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</si>
  <si>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</si>
  <si>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</si>
  <si>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</si>
  <si>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</si>
  <si>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</si>
  <si>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</si>
  <si>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</si>
  <si>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</si>
  <si>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</si>
  <si>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</si>
  <si>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</si>
  <si>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</si>
  <si>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</si>
  <si>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</si>
  <si>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</si>
  <si>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</si>
  <si>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</si>
  <si>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</si>
  <si>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</si>
  <si>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</si>
  <si>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</si>
  <si>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</si>
  <si>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</si>
  <si>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</si>
  <si>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</si>
  <si>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</si>
  <si>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</si>
  <si>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</si>
  <si>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</si>
  <si>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</si>
  <si>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</si>
  <si>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</si>
  <si>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</si>
  <si>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</si>
  <si>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</si>
  <si>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</si>
  <si>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</si>
  <si>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</si>
  <si>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</si>
  <si>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</si>
  <si>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</si>
  <si>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</si>
  <si>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</si>
  <si>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</si>
  <si>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</si>
  <si>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</si>
  <si>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</si>
  <si>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</si>
  <si>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</si>
  <si>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</si>
  <si>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</si>
  <si>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</si>
  <si>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</si>
  <si>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</si>
  <si>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</si>
  <si>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</si>
  <si>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</si>
  <si>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</si>
  <si>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</si>
  <si>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</si>
  <si>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</si>
  <si>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</si>
  <si>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</si>
  <si>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</si>
  <si>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</si>
  <si>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</si>
  <si>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</si>
  <si>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</si>
  <si>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</si>
  <si>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</si>
  <si>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</si>
  <si>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</si>
  <si>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</si>
  <si>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</si>
  <si>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</si>
  <si>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</si>
  <si>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</si>
  <si>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</si>
  <si>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</si>
  <si>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</si>
  <si>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</si>
  <si>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</si>
  <si>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</si>
  <si>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</si>
  <si>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</si>
  <si>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</si>
  <si>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</si>
  <si>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</si>
  <si>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</si>
  <si>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</si>
  <si>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</si>
  <si>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</si>
  <si>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</si>
  <si>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</si>
  <si>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</si>
  <si>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</si>
  <si>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</si>
  <si>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</si>
  <si>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</si>
  <si>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</si>
  <si>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</si>
  <si>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</si>
  <si>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</si>
  <si>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</si>
  <si>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</si>
  <si>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</si>
  <si>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</si>
  <si>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</si>
  <si>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</si>
  <si>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</si>
  <si>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</si>
  <si>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</si>
  <si>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</si>
  <si>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</si>
  <si>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</si>
  <si>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</si>
  <si>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</si>
  <si>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</si>
  <si>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</si>
  <si>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</si>
  <si>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</si>
  <si>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</si>
  <si>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</si>
  <si>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</si>
  <si>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</si>
  <si>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</si>
  <si>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</si>
  <si>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</si>
  <si>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</si>
  <si>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</si>
  <si>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</si>
  <si>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</si>
  <si>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</si>
  <si>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</si>
  <si>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</si>
  <si>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</si>
  <si>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</si>
  <si>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</si>
  <si>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</si>
  <si>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</si>
  <si>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</si>
  <si>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</si>
  <si>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</si>
  <si>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</si>
  <si>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</si>
  <si>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</si>
  <si>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</si>
  <si>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</si>
  <si>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</si>
  <si>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</si>
  <si>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</si>
  <si>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</si>
  <si>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</si>
  <si>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</si>
  <si>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</si>
  <si>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</si>
  <si>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</si>
  <si>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</si>
  <si>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</si>
  <si>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</si>
  <si>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</si>
  <si>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</si>
  <si>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</si>
  <si>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</si>
  <si>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</si>
  <si>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</si>
  <si>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</si>
  <si>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</si>
  <si>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</si>
  <si>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</si>
  <si>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</si>
  <si>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</si>
  <si>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</si>
  <si>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</si>
  <si>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</si>
  <si>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</si>
  <si>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</si>
  <si>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</si>
  <si>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</si>
  <si>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</si>
  <si>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</si>
  <si>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</si>
  <si>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</si>
  <si>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</si>
  <si>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</si>
  <si>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</si>
  <si>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</si>
  <si>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</si>
  <si>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</si>
  <si>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</si>
  <si>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</si>
  <si>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</si>
  <si>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</si>
  <si>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</si>
  <si>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</si>
  <si>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</si>
  <si>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</si>
  <si>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</si>
  <si>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</si>
  <si>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</si>
  <si>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</si>
  <si>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</si>
  <si>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</si>
  <si>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</si>
  <si>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</si>
  <si>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</si>
  <si>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</si>
  <si>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</si>
  <si>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</si>
  <si>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</si>
  <si>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</si>
  <si>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</si>
  <si>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</si>
  <si>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</si>
  <si>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</si>
  <si>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</si>
  <si>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</si>
  <si>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</si>
  <si>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</si>
  <si>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</si>
  <si>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</si>
  <si>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</si>
  <si>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</si>
  <si>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</si>
  <si>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</si>
  <si>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</si>
  <si>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</si>
  <si>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</si>
  <si>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</si>
  <si>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</si>
  <si>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</si>
  <si>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</si>
  <si>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</si>
  <si>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</si>
  <si>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</si>
  <si>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</si>
  <si>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</si>
  <si>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</si>
  <si>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</si>
  <si>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</si>
  <si>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</si>
  <si>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</si>
  <si>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</si>
  <si>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</si>
  <si>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</si>
  <si>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</si>
  <si>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</si>
  <si>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</si>
  <si>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</si>
  <si>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</si>
  <si>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</si>
  <si>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</si>
  <si>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</si>
  <si>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</si>
  <si>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</si>
  <si>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</si>
  <si>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</si>
  <si>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</si>
  <si>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</si>
  <si>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</si>
  <si>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</si>
  <si>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</si>
  <si>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</si>
  <si>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</si>
  <si>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</si>
  <si>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</si>
  <si>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</si>
  <si>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</si>
  <si>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</si>
  <si>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</si>
  <si>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</si>
  <si>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</si>
  <si>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</si>
  <si>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</si>
  <si>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</si>
  <si>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</si>
  <si>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</si>
  <si>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</si>
  <si>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</si>
  <si>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</si>
  <si>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</si>
  <si>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</si>
  <si>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</si>
  <si>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</si>
  <si>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</si>
  <si>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</si>
  <si>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</si>
  <si>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</si>
  <si>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</si>
  <si>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</si>
  <si>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</si>
  <si>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</si>
  <si>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</si>
  <si>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</si>
  <si>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</si>
  <si>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</si>
  <si>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</si>
  <si>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</si>
  <si>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</si>
  <si>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</si>
  <si>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</si>
  <si>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</si>
  <si>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</si>
  <si>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</si>
  <si>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</si>
  <si>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</si>
  <si>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</si>
  <si>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</si>
  <si>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</si>
  <si>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</si>
  <si>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</si>
  <si>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</si>
  <si>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</si>
  <si>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</si>
  <si>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</si>
  <si>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</si>
  <si>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</si>
  <si>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</si>
  <si>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</si>
  <si>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</si>
  <si>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</si>
  <si>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</si>
  <si>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</si>
  <si>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</si>
  <si>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</si>
  <si>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</si>
  <si>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</si>
  <si>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</si>
  <si>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</si>
  <si>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</si>
  <si>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</si>
  <si>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</si>
  <si>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</si>
  <si>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</si>
  <si>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</si>
  <si>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</si>
  <si>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</si>
  <si>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</si>
  <si>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</si>
  <si>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</si>
  <si>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</si>
  <si>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</si>
  <si>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</si>
  <si>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</si>
  <si>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</si>
  <si>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</si>
  <si>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</si>
  <si>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</si>
  <si>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</si>
  <si>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</si>
  <si>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</si>
  <si>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</si>
  <si>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</si>
  <si>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</si>
  <si>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</si>
  <si>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</si>
  <si>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</si>
  <si>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</si>
  <si>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</si>
  <si>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</si>
  <si>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</si>
  <si>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</si>
  <si>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</si>
  <si>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</si>
  <si>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</si>
  <si>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</si>
  <si>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</si>
  <si>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</si>
  <si>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</si>
  <si>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</si>
  <si>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</si>
  <si>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</si>
  <si>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</si>
  <si>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</si>
  <si>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</si>
  <si>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</si>
  <si>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</si>
  <si>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</si>
  <si>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</si>
  <si>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</si>
  <si>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</si>
  <si>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</si>
  <si>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</si>
  <si>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</si>
  <si>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</si>
  <si>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</si>
  <si>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</si>
  <si>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</si>
  <si>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</si>
  <si>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</si>
  <si>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</si>
  <si>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</si>
  <si>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</si>
  <si>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</si>
  <si>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</si>
  <si>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</si>
  <si>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</si>
  <si>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</si>
  <si>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</si>
  <si>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</si>
  <si>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</si>
  <si>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</si>
  <si>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</si>
  <si>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</si>
  <si>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</si>
  <si>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</si>
  <si>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</si>
  <si>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</si>
  <si>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</si>
  <si>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</si>
  <si>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</si>
  <si>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</si>
  <si>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</si>
  <si>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</si>
  <si>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</si>
  <si>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</si>
  <si>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</si>
  <si>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</si>
  <si>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</si>
  <si>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</si>
  <si>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</si>
  <si>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</si>
  <si>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</si>
  <si>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</si>
  <si>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</si>
  <si>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</si>
  <si>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</si>
  <si>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</si>
  <si>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</si>
  <si>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</si>
  <si>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</si>
  <si>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</si>
  <si>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</si>
  <si>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</si>
  <si>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</si>
  <si>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</si>
  <si>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</si>
  <si>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</si>
  <si>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</si>
  <si>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</si>
  <si>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</si>
  <si>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</si>
  <si>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</si>
  <si>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</si>
  <si>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</si>
  <si>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</si>
  <si>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</si>
  <si>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</si>
  <si>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</si>
  <si>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</si>
  <si>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</si>
  <si>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</si>
  <si>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</si>
  <si>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</si>
  <si>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</si>
  <si>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</si>
  <si>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</si>
  <si>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</si>
  <si>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</si>
  <si>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</si>
  <si>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</si>
  <si>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</si>
  <si>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</si>
  <si>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</si>
  <si>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</si>
  <si>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</si>
  <si>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</si>
  <si>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</si>
  <si>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</si>
  <si>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</si>
  <si>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</si>
  <si>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</si>
  <si>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</si>
  <si>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</si>
  <si>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</si>
  <si>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</si>
  <si>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</si>
  <si>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</si>
  <si>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</si>
  <si>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</si>
  <si>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</si>
  <si>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</si>
  <si>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</si>
  <si>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</si>
  <si>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</si>
  <si>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</si>
  <si>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</si>
  <si>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</si>
  <si>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</si>
  <si>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</si>
  <si>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</si>
  <si>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</si>
  <si>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</si>
  <si>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</si>
  <si>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</si>
  <si>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</si>
  <si>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</si>
  <si>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</si>
  <si>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</si>
  <si>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</si>
  <si>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</si>
  <si>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</si>
  <si>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</si>
  <si>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</si>
  <si>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</si>
  <si>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</si>
  <si>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</si>
  <si>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</si>
  <si>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</si>
  <si>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</si>
  <si>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</si>
  <si>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</si>
  <si>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</si>
  <si>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</si>
  <si>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</si>
  <si>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</si>
  <si>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</si>
  <si>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</si>
  <si>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</si>
  <si>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</si>
  <si>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</si>
  <si>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</si>
  <si>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</si>
  <si>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</si>
  <si>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</si>
  <si>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</si>
  <si>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</si>
  <si>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</si>
  <si>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</si>
  <si>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</si>
  <si>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</si>
  <si>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</si>
  <si>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</si>
  <si>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</si>
  <si>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</si>
  <si>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</si>
  <si>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</si>
  <si>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</si>
  <si>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</si>
  <si>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</si>
  <si>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</si>
  <si>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</si>
  <si>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</si>
  <si>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</si>
  <si>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</si>
  <si>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</si>
  <si>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</si>
  <si>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</si>
  <si>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</si>
  <si>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</si>
  <si>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</si>
  <si>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</si>
  <si>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</si>
  <si>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</si>
  <si>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</si>
  <si>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</si>
  <si>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</si>
  <si>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</si>
  <si>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</si>
  <si>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</si>
  <si>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</si>
  <si>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</si>
  <si>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</si>
  <si>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</si>
  <si>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</si>
  <si>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</si>
  <si>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</si>
  <si>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</si>
  <si>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</si>
  <si>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</si>
  <si>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</si>
  <si>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</si>
  <si>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</si>
  <si>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</si>
  <si>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</si>
  <si>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</si>
  <si>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</si>
  <si>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</si>
  <si>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</si>
  <si>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</si>
  <si>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</si>
  <si>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</si>
  <si>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</si>
  <si>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</si>
  <si>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</si>
  <si>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</si>
  <si>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</si>
  <si>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</si>
  <si>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</si>
  <si>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</si>
  <si>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</si>
  <si>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</si>
  <si>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</si>
  <si>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</si>
  <si>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</si>
  <si>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</si>
  <si>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</si>
  <si>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</si>
  <si>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</si>
  <si>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</si>
  <si>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</si>
  <si>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</si>
  <si>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</si>
  <si>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</si>
  <si>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</si>
  <si>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</si>
  <si>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</si>
  <si>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</si>
  <si>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</si>
  <si>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</si>
  <si>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</si>
  <si>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</si>
  <si>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</si>
  <si>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</si>
  <si>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</si>
  <si>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</si>
  <si>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</si>
  <si>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</si>
  <si>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</si>
  <si>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</si>
  <si>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</si>
  <si>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</si>
  <si>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</si>
  <si>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</si>
  <si>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</si>
  <si>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</si>
  <si>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</si>
  <si>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</si>
  <si>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</si>
  <si>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</si>
  <si>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</si>
  <si>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</si>
  <si>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</si>
  <si>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</si>
  <si>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</si>
  <si>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</si>
  <si>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</si>
  <si>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</si>
  <si>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</si>
  <si>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</si>
  <si>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</si>
  <si>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</si>
  <si>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</si>
  <si>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</si>
  <si>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</si>
  <si>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</si>
  <si>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</si>
  <si>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</si>
  <si>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</si>
  <si>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</si>
  <si>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</si>
  <si>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</si>
  <si>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</si>
  <si>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</si>
  <si>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</si>
  <si>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</si>
  <si>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</si>
  <si>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</si>
  <si>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</si>
  <si>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</si>
  <si>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</si>
  <si>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</si>
  <si>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</si>
  <si>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</si>
  <si>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</si>
  <si>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</si>
  <si>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</si>
  <si>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</si>
  <si>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</si>
  <si>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</si>
  <si>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</si>
  <si>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</si>
  <si>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</si>
  <si>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</si>
  <si>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</si>
  <si>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</si>
  <si>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</si>
  <si>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</si>
  <si>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</si>
  <si>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</si>
  <si>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</si>
  <si>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</si>
  <si>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</si>
  <si>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</si>
  <si>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</si>
  <si>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</si>
  <si>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</si>
  <si>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</si>
  <si>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</si>
  <si>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</si>
  <si>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</si>
  <si>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</si>
  <si>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</si>
  <si>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</si>
  <si>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</si>
  <si>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</si>
  <si>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</si>
  <si>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</si>
  <si>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</si>
  <si>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</si>
  <si>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</si>
  <si>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</si>
  <si>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</si>
  <si>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</si>
  <si>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</si>
  <si>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</si>
  <si>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</si>
  <si>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</si>
  <si>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</si>
  <si>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</si>
  <si>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</si>
  <si>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</si>
  <si>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</si>
  <si>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</si>
  <si>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</si>
  <si>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</si>
  <si>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</si>
  <si>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</si>
  <si>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</si>
  <si>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</si>
  <si>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</si>
  <si>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</si>
  <si>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</si>
  <si>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</si>
  <si>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</si>
  <si>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</si>
  <si>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</si>
  <si>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</si>
  <si>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</si>
  <si>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</si>
  <si>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</si>
  <si>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</si>
  <si>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</si>
  <si>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</si>
  <si>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</si>
  <si>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</si>
  <si>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</si>
  <si>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</si>
  <si>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</si>
  <si>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</si>
  <si>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</si>
  <si>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</si>
  <si>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</si>
  <si>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</si>
  <si>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</si>
  <si>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</si>
  <si>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</si>
  <si>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</si>
  <si>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</si>
  <si>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</si>
  <si>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</si>
  <si>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</si>
  <si>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</si>
  <si>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</si>
  <si>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</si>
  <si>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</si>
  <si>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</si>
  <si>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</si>
  <si>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</si>
  <si>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</si>
  <si>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</si>
  <si>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</si>
  <si>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</si>
  <si>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</si>
  <si>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</si>
  <si>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</si>
  <si>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</si>
  <si>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</si>
  <si>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</si>
  <si>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</si>
  <si>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</si>
  <si>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</si>
  <si>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</si>
  <si>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</si>
  <si>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</si>
  <si>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</si>
  <si>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</si>
  <si>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</si>
  <si>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</si>
  <si>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</si>
  <si>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</si>
  <si>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</si>
  <si>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</si>
  <si>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</si>
  <si>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</si>
  <si>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</si>
  <si>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</si>
  <si>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</si>
  <si>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</si>
  <si>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</si>
  <si>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</si>
  <si>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</si>
  <si>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</si>
  <si>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</si>
  <si>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</si>
  <si>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</si>
  <si>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</si>
  <si>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</si>
  <si>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</si>
  <si>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</si>
  <si>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</si>
  <si>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</si>
  <si>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</si>
  <si>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</si>
  <si>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</si>
  <si>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</si>
  <si>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</si>
  <si>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</si>
  <si>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</si>
  <si>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</si>
  <si>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</si>
  <si>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</si>
  <si>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</si>
  <si>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</si>
  <si>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</si>
  <si>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</si>
  <si>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</si>
  <si>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</si>
  <si>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</si>
  <si>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</si>
  <si>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</si>
  <si>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</si>
  <si>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</si>
  <si>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</si>
  <si>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</si>
  <si>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</si>
  <si>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</si>
  <si>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</si>
  <si>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</si>
  <si>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</si>
  <si>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</si>
  <si>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</si>
  <si>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</si>
  <si>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</si>
  <si>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</si>
  <si>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</si>
  <si>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</si>
  <si>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</si>
  <si>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</si>
  <si>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</si>
  <si>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</si>
  <si>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</si>
  <si>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</si>
  <si>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</si>
  <si>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</si>
  <si>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</si>
  <si>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</si>
  <si>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</si>
  <si>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</si>
  <si>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</si>
  <si>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</si>
  <si>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</si>
  <si>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</si>
  <si>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</si>
  <si>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</si>
  <si>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</si>
  <si>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</si>
  <si>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</si>
  <si>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</si>
  <si>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</si>
  <si>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</si>
  <si>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</si>
  <si>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</si>
  <si>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</si>
  <si>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</si>
  <si>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</si>
  <si>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</si>
  <si>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</si>
  <si>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</si>
  <si>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</si>
  <si>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</si>
  <si>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</si>
  <si>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</si>
  <si>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</si>
  <si>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</si>
  <si>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</si>
  <si>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</si>
  <si>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</si>
  <si>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</si>
  <si>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</si>
  <si>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</si>
  <si>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</si>
  <si>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</si>
  <si>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</si>
  <si>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</si>
  <si>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</si>
  <si>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</si>
  <si>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</si>
  <si>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</si>
  <si>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</si>
  <si>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</si>
  <si>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</si>
  <si>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</si>
  <si>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</si>
  <si>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</si>
  <si>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</si>
  <si>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</si>
  <si>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</si>
  <si>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</si>
  <si>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</si>
  <si>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</si>
  <si>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</si>
  <si>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</si>
  <si>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</si>
  <si>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</si>
  <si>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</si>
  <si>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</si>
  <si>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</si>
  <si>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</si>
  <si>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</si>
  <si>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</si>
  <si>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</si>
  <si>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</si>
  <si>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</si>
  <si>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</si>
  <si>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</si>
  <si>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</si>
  <si>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</si>
  <si>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</si>
  <si>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</si>
  <si>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</si>
  <si>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</si>
  <si>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</si>
  <si>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</si>
  <si>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</si>
  <si>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</si>
  <si>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</si>
  <si>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</si>
  <si>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</si>
  <si>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</si>
  <si>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</si>
  <si>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</si>
  <si>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</si>
  <si>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</si>
  <si>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</si>
  <si>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</si>
  <si>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</si>
  <si>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</si>
  <si>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</si>
  <si>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</si>
  <si>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</si>
  <si>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</si>
  <si>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</si>
  <si>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</si>
  <si>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</si>
  <si>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</si>
  <si>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</si>
  <si>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</si>
  <si>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</si>
  <si>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</si>
  <si>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</si>
  <si>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</si>
  <si>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</si>
  <si>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</si>
  <si>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</si>
  <si>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</si>
  <si>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</si>
  <si>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</si>
  <si>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</si>
  <si>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</si>
  <si>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</si>
  <si>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</si>
  <si>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</si>
  <si>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</si>
  <si>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</si>
  <si>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</si>
  <si>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</si>
  <si>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</si>
  <si>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</si>
  <si>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</si>
  <si>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</si>
  <si>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</si>
  <si>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</si>
  <si>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</si>
  <si>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</si>
  <si>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</si>
  <si>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</si>
  <si>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</si>
  <si>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</si>
  <si>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</si>
  <si>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</si>
  <si>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</si>
  <si>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</si>
  <si>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</si>
  <si>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</si>
  <si>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</si>
  <si>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</si>
  <si>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</si>
  <si>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</si>
  <si>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</si>
  <si>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</si>
  <si>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</si>
  <si>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</si>
  <si>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</si>
  <si>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</si>
  <si>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</si>
  <si>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</si>
  <si>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</si>
  <si>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</si>
  <si>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</si>
  <si>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</si>
  <si>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</si>
  <si>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</si>
  <si>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</si>
  <si>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</si>
  <si>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</si>
  <si>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</si>
  <si>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</si>
  <si>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</si>
  <si>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</si>
  <si>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</si>
  <si>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</si>
  <si>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</si>
  <si>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</si>
  <si>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</si>
  <si>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</si>
  <si>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</si>
  <si>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</si>
  <si>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</si>
  <si>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</si>
  <si>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</si>
  <si>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</si>
  <si>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</si>
  <si>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</si>
  <si>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</si>
  <si>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</si>
  <si>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</si>
  <si>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</si>
  <si>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</si>
  <si>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</si>
  <si>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</si>
  <si>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</si>
  <si>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</si>
  <si>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</si>
  <si>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</si>
  <si>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</si>
  <si>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</si>
  <si>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</si>
  <si>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</si>
  <si>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</si>
  <si>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</si>
  <si>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</si>
  <si>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</si>
  <si>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</si>
  <si>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</si>
  <si>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</si>
  <si>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</si>
  <si>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</si>
  <si>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</si>
  <si>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</si>
  <si>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</si>
  <si>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</si>
  <si>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</si>
  <si>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</si>
  <si>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</si>
  <si>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</si>
  <si>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</si>
  <si>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</si>
  <si>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</si>
  <si>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</si>
  <si>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</si>
  <si>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</si>
  <si>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</si>
  <si>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</si>
  <si>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</si>
  <si>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</si>
  <si>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</si>
  <si>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</si>
  <si>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</si>
  <si>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</si>
  <si>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</si>
  <si>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</si>
  <si>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</si>
  <si>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</si>
  <si>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</si>
  <si>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</si>
  <si>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</si>
  <si>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</si>
  <si>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</si>
  <si>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</si>
  <si>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</si>
  <si>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</si>
  <si>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</si>
  <si>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</si>
  <si>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</si>
  <si>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</si>
  <si>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</si>
  <si>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</si>
  <si>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</si>
  <si>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</si>
  <si>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</si>
  <si>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</si>
  <si>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</si>
  <si>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</si>
  <si>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</si>
  <si>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</si>
  <si>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</si>
  <si>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</si>
  <si>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</si>
  <si>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</si>
  <si>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</si>
  <si>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</si>
  <si>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</si>
  <si>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</si>
  <si>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</si>
  <si>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</si>
  <si>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</si>
  <si>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</si>
  <si>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</si>
  <si>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</si>
  <si>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</si>
  <si>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</si>
  <si>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</si>
  <si>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</si>
  <si>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</si>
  <si>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</si>
  <si>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</si>
  <si>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</si>
  <si>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</si>
  <si>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</si>
  <si>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</si>
  <si>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</si>
  <si>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</si>
  <si>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</si>
  <si>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</si>
  <si>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</si>
  <si>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</si>
  <si>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</si>
  <si>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</si>
  <si>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</si>
  <si>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</si>
  <si>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</si>
  <si>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</si>
  <si>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</si>
  <si>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</si>
  <si>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</si>
  <si>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</si>
  <si>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</si>
  <si>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</si>
  <si>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</si>
  <si>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</si>
  <si>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</si>
  <si>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</si>
  <si>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</si>
  <si>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</si>
  <si>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</si>
  <si>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</si>
  <si>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</si>
  <si>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</si>
  <si>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</si>
  <si>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</si>
  <si>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</si>
  <si>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</si>
  <si>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</si>
  <si>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</si>
  <si>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</si>
  <si>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</si>
  <si>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</si>
  <si>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</si>
  <si>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</si>
  <si>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</si>
  <si>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</si>
  <si>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</si>
  <si>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</si>
  <si>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</si>
  <si>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</si>
  <si>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</si>
  <si>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</si>
  <si>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</si>
  <si>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</si>
  <si>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</si>
  <si>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</si>
  <si>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</si>
  <si>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</si>
  <si>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</si>
  <si>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</si>
  <si>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</si>
  <si>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</si>
  <si>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</si>
  <si>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</si>
  <si>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</si>
  <si>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</si>
  <si>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</si>
  <si>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</si>
  <si>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</si>
  <si>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</si>
  <si>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</si>
  <si>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</si>
  <si>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</si>
  <si>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</si>
  <si>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</si>
  <si>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</si>
  <si>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</si>
  <si>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</si>
  <si>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</si>
  <si>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</si>
  <si>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</si>
  <si>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</si>
  <si>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</si>
  <si>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</si>
  <si>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</si>
  <si>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</si>
  <si>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</si>
  <si>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</si>
  <si>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</si>
  <si>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</si>
  <si>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</si>
  <si>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</si>
  <si>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</si>
  <si>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</si>
  <si>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</si>
  <si>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</si>
  <si>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</si>
  <si>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</si>
  <si>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</si>
  <si>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</si>
  <si>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</si>
  <si>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</si>
  <si>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</si>
  <si>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</si>
  <si>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</si>
  <si>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</si>
  <si>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</si>
  <si>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</si>
  <si>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</si>
  <si>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</si>
  <si>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</si>
  <si>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</si>
  <si>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</si>
  <si>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</si>
  <si>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</si>
  <si>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</si>
  <si>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</si>
  <si>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</si>
  <si>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</si>
  <si>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</si>
  <si>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</si>
  <si>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</si>
  <si>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</si>
  <si>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</si>
  <si>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</si>
  <si>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</si>
  <si>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</si>
  <si>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</si>
  <si>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</si>
  <si>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</si>
  <si>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</si>
  <si>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</si>
  <si>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</si>
  <si>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</si>
  <si>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</si>
  <si>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</si>
  <si>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</si>
  <si>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</si>
  <si>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</si>
  <si>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</si>
  <si>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</si>
  <si>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</si>
  <si>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</si>
  <si>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</si>
  <si>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</si>
  <si>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</si>
  <si>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</si>
  <si>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</si>
  <si>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</si>
  <si>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</si>
  <si>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</si>
  <si>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</si>
  <si>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</si>
  <si>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</si>
  <si>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</si>
  <si>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</si>
  <si>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</si>
  <si>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</si>
  <si>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</si>
  <si>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</si>
  <si>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</si>
  <si>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</si>
  <si>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</si>
  <si>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</si>
  <si>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</si>
  <si>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</si>
  <si>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</si>
  <si>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</si>
  <si>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</si>
  <si>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</si>
  <si>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</si>
  <si>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</si>
  <si>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</si>
  <si>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</si>
  <si>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</si>
  <si>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</si>
  <si>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</si>
  <si>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</si>
  <si>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</si>
  <si>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</si>
  <si>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</si>
  <si>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</si>
  <si>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</si>
  <si>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</si>
  <si>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</si>
  <si>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</si>
  <si>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</si>
  <si>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</si>
  <si>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</si>
  <si>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</si>
  <si>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</si>
  <si>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</si>
  <si>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</si>
  <si>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</si>
  <si>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</si>
  <si>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</si>
  <si>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</si>
  <si>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</si>
  <si>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</si>
  <si>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</si>
  <si>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</si>
  <si>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</si>
  <si>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</si>
  <si>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</si>
  <si>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</si>
  <si>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</si>
  <si>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</si>
  <si>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</si>
  <si>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</si>
  <si>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</si>
  <si>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</si>
  <si>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</si>
  <si>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</si>
  <si>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</si>
  <si>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</si>
  <si>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</si>
  <si>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</si>
  <si>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</si>
  <si>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</si>
  <si>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</si>
  <si>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</si>
  <si>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</si>
  <si>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</si>
  <si>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</si>
  <si>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</si>
  <si>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</si>
  <si>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</si>
  <si>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</si>
  <si>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</si>
  <si>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</si>
  <si>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</si>
  <si>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</si>
  <si>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</si>
  <si>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</si>
  <si>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</si>
  <si>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</si>
  <si>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</si>
  <si>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</si>
  <si>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</si>
  <si>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</si>
  <si>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</si>
  <si>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</si>
  <si>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</si>
  <si>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</si>
  <si>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</si>
  <si>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</si>
  <si>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</si>
  <si>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</si>
  <si>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</si>
  <si>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</si>
  <si>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</si>
  <si>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</si>
  <si>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</si>
  <si>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</si>
  <si>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</si>
  <si>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</si>
  <si>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</si>
  <si>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</si>
  <si>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</si>
  <si>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</si>
  <si>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</si>
  <si>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</si>
  <si>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</si>
  <si>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</si>
  <si>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</si>
  <si>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</si>
  <si>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</si>
  <si>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</si>
  <si>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</si>
  <si>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</si>
  <si>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</si>
  <si>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</si>
  <si>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</si>
  <si>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</si>
  <si>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</si>
  <si>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</si>
  <si>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</si>
  <si>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</si>
  <si>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</si>
  <si>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</si>
  <si>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</si>
  <si>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</si>
  <si>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</si>
  <si>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</si>
  <si>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</si>
  <si>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</si>
  <si>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</si>
  <si>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</si>
  <si>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</si>
  <si>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</si>
  <si>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</si>
  <si>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</si>
  <si>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</si>
  <si>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</si>
  <si>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</si>
  <si>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</si>
  <si>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</si>
  <si>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</si>
  <si>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</si>
  <si>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</si>
  <si>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</si>
  <si>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</si>
  <si>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</si>
  <si>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</si>
  <si>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</si>
  <si>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</si>
  <si>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</si>
  <si>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</si>
  <si>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</si>
  <si>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</si>
  <si>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</si>
  <si>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</si>
  <si>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</si>
  <si>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</si>
  <si>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</si>
  <si>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</si>
  <si>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</si>
  <si>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</si>
  <si>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</si>
  <si>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</si>
  <si>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</si>
  <si>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</si>
  <si>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</si>
  <si>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</si>
  <si>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</si>
  <si>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</si>
  <si>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</si>
  <si>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</si>
  <si>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</si>
  <si>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</si>
  <si>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</si>
  <si>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</si>
  <si>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</si>
  <si>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</si>
  <si>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</si>
  <si>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</si>
  <si>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</si>
  <si>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</si>
  <si>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</si>
  <si>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</si>
  <si>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</si>
  <si>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</si>
  <si>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</si>
  <si>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</si>
  <si>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</si>
  <si>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</si>
  <si>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</si>
  <si>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</si>
  <si>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</si>
  <si>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</si>
  <si>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</si>
  <si>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</si>
  <si>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</si>
  <si>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</si>
  <si>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</si>
  <si>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</si>
  <si>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</si>
  <si>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</si>
  <si>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</si>
  <si>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</si>
  <si>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</si>
  <si>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</si>
  <si>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</si>
  <si>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</si>
  <si>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</si>
  <si>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</si>
  <si>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</si>
  <si>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</si>
  <si>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</si>
  <si>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</si>
  <si>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</si>
  <si>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</si>
  <si>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</si>
  <si>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</si>
  <si>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</si>
  <si>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</si>
  <si>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</si>
  <si>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</si>
  <si>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</si>
  <si>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</si>
  <si>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</si>
  <si>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</si>
  <si>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</si>
  <si>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</si>
  <si>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</si>
  <si>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</si>
  <si>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</si>
  <si>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</si>
  <si>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</si>
  <si>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</si>
  <si>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</si>
  <si>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</si>
  <si>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</si>
  <si>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</si>
  <si>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</si>
  <si>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</si>
  <si>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</si>
  <si>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</si>
  <si>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</si>
  <si>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</si>
  <si>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</si>
  <si>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</si>
  <si>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</si>
  <si>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</si>
  <si>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</si>
  <si>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</si>
  <si>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</si>
  <si>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</si>
  <si>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</si>
  <si>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</si>
  <si>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</si>
  <si>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</si>
  <si>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</si>
  <si>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</si>
  <si>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</si>
  <si>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</si>
  <si>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</si>
  <si>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</si>
  <si>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</si>
  <si>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</si>
  <si>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</si>
  <si>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</si>
  <si>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</si>
  <si>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</si>
  <si>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</si>
  <si>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</si>
  <si>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</si>
  <si>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</si>
  <si>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</si>
  <si>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</si>
  <si>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</si>
  <si>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</si>
  <si>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</si>
  <si>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</si>
  <si>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</si>
  <si>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</si>
  <si>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</si>
  <si>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</si>
  <si>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</si>
  <si>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</si>
  <si>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</si>
  <si>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</si>
  <si>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</si>
  <si>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</si>
  <si>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</si>
  <si>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</si>
  <si>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</si>
  <si>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</si>
  <si>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</si>
  <si>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</si>
  <si>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</si>
  <si>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</si>
  <si>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</si>
  <si>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</si>
  <si>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</si>
  <si>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</si>
  <si>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</si>
  <si>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</si>
  <si>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</si>
  <si>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</si>
  <si>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</si>
  <si>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</si>
  <si>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</si>
  <si>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</si>
  <si>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</si>
  <si>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</si>
  <si>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</si>
  <si>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</si>
  <si>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</si>
  <si>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</si>
  <si>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</si>
  <si>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</si>
  <si>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</si>
  <si>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</si>
  <si>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</si>
  <si>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</si>
  <si>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</si>
  <si>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</si>
  <si>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</si>
  <si>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</si>
  <si>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</si>
  <si>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</si>
  <si>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</si>
  <si>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</si>
  <si>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</si>
  <si>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</si>
  <si>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</si>
  <si>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</si>
  <si>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</si>
  <si>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</si>
  <si>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</si>
  <si>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</si>
  <si>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</si>
  <si>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</si>
  <si>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</si>
  <si>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</si>
  <si>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</si>
  <si>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</si>
  <si>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</si>
  <si>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</si>
  <si>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</si>
  <si>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</si>
  <si>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</si>
  <si>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</si>
  <si>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</si>
  <si>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</si>
  <si>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</si>
  <si>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</si>
  <si>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</si>
  <si>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</si>
  <si>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</si>
  <si>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</si>
  <si>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</si>
  <si>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</si>
  <si>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</si>
  <si>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</si>
  <si>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</si>
  <si>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</si>
  <si>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</si>
  <si>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</si>
  <si>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</si>
  <si>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</si>
  <si>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</si>
  <si>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</si>
  <si>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</si>
  <si>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</si>
  <si>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</si>
  <si>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</si>
  <si>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</si>
  <si>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</si>
  <si>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</si>
  <si>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</si>
  <si>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</si>
  <si>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</si>
  <si>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</si>
  <si>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</si>
  <si>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</si>
  <si>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</si>
  <si>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</si>
  <si>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</si>
  <si>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</si>
  <si>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</si>
  <si>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</si>
  <si>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</si>
  <si>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</si>
  <si>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</si>
  <si>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</si>
  <si>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</si>
  <si>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</si>
  <si>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</si>
  <si>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</si>
  <si>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</si>
  <si>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</si>
  <si>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</si>
  <si>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</si>
  <si>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</si>
  <si>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</si>
  <si>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</si>
  <si>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</si>
  <si>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</si>
  <si>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</si>
  <si>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</si>
  <si>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</si>
  <si>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</si>
  <si>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</si>
  <si>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</si>
  <si>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</si>
  <si>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</si>
  <si>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</si>
  <si>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</si>
  <si>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</si>
  <si>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</si>
  <si>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</si>
  <si>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</si>
  <si>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</si>
  <si>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</si>
  <si>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</si>
  <si>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</si>
  <si>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</si>
  <si>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</si>
  <si>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</si>
  <si>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</si>
  <si>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</si>
  <si>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</si>
  <si>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</si>
  <si>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</si>
  <si>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</si>
  <si>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</si>
  <si>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</si>
  <si>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</si>
  <si>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</si>
  <si>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</si>
  <si>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</si>
  <si>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</si>
  <si>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</si>
  <si>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</si>
  <si>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</si>
  <si>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</si>
  <si>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</si>
  <si>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</si>
  <si>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</si>
  <si>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</si>
  <si>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</si>
  <si>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</si>
  <si>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</si>
  <si>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</si>
  <si>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</si>
  <si>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</si>
  <si>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</si>
  <si>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</si>
  <si>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</si>
  <si>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</si>
  <si>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</si>
  <si>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</si>
  <si>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</si>
  <si>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</si>
  <si>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</si>
  <si>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</si>
  <si>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</si>
  <si>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</si>
  <si>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</si>
  <si>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</si>
  <si>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</si>
  <si>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</si>
  <si>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</si>
  <si>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</si>
  <si>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</si>
  <si>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</si>
  <si>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</si>
  <si>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</si>
  <si>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</si>
  <si>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</si>
  <si>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</si>
  <si>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</si>
  <si>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</si>
  <si>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</si>
  <si>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</si>
  <si>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</si>
  <si>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</si>
  <si>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</si>
  <si>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</si>
  <si>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</si>
  <si>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</si>
  <si>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</si>
  <si>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</si>
  <si>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</si>
  <si>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</si>
  <si>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</si>
  <si>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</si>
  <si>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</si>
  <si>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</si>
  <si>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</si>
  <si>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</si>
  <si>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</si>
  <si>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</si>
  <si>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</si>
  <si>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</si>
  <si>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</si>
  <si>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</si>
  <si>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</si>
  <si>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</si>
  <si>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</si>
  <si>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</si>
  <si>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</si>
  <si>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</si>
  <si>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</si>
  <si>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</si>
  <si>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</si>
  <si>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</si>
  <si>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</si>
  <si>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</si>
  <si>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</si>
  <si>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</si>
  <si>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</si>
  <si>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</si>
  <si>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</si>
  <si>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</si>
  <si>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</si>
  <si>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</si>
  <si>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</si>
  <si>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</si>
  <si>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</si>
  <si>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</si>
  <si>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</si>
  <si>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</si>
  <si>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</si>
  <si>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</si>
  <si>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</si>
  <si>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</si>
  <si>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</si>
  <si>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</si>
  <si>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</si>
  <si>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</si>
  <si>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</si>
  <si>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</si>
  <si>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</si>
  <si>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</si>
  <si>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</si>
  <si>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</si>
  <si>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</si>
  <si>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</si>
  <si>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</si>
  <si>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</si>
  <si>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</si>
  <si>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</si>
  <si>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</si>
  <si>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</si>
  <si>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</si>
  <si>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</si>
  <si>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</si>
  <si>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</si>
  <si>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</si>
  <si>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</si>
  <si>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</si>
  <si>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</si>
  <si>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</si>
  <si>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</si>
  <si>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</si>
  <si>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</si>
  <si>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</si>
  <si>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</si>
  <si>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</si>
  <si>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</si>
  <si>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</si>
  <si>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</si>
  <si>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</si>
  <si>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</si>
  <si>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</si>
  <si>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</si>
  <si>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</si>
  <si>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</si>
  <si>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</si>
  <si>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</si>
  <si>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</si>
  <si>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</si>
  <si>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</si>
  <si>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</si>
  <si>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</si>
  <si>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</si>
  <si>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</si>
  <si>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</si>
  <si>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</si>
  <si>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</si>
  <si>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</si>
  <si>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</si>
  <si>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</si>
  <si>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</si>
  <si>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</si>
  <si>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</si>
  <si>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</si>
  <si>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</si>
  <si>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</si>
  <si>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</si>
  <si>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</si>
  <si>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</si>
  <si>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</si>
  <si>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</si>
  <si>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</si>
  <si>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</si>
  <si>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</si>
  <si>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</si>
  <si>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</si>
  <si>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</si>
  <si>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</si>
  <si>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</si>
  <si>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</si>
  <si>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</si>
  <si>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</si>
  <si>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</si>
  <si>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</si>
  <si>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</si>
  <si>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</si>
  <si>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</si>
  <si>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</si>
  <si>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</si>
  <si>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</si>
  <si>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</si>
  <si>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</si>
  <si>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</si>
  <si>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</si>
  <si>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</si>
  <si>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</si>
  <si>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</si>
  <si>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</si>
  <si>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</si>
  <si>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</si>
  <si>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</si>
  <si>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</si>
  <si>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</si>
  <si>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</si>
  <si>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</si>
  <si>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</si>
  <si>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</si>
  <si>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</si>
  <si>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</si>
  <si>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</si>
  <si>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</si>
  <si>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</si>
  <si>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</si>
  <si>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</si>
  <si>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</si>
  <si>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</si>
  <si>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</si>
  <si>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</si>
  <si>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</si>
  <si>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</si>
  <si>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</si>
  <si>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</si>
  <si>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</si>
  <si>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</si>
  <si>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</si>
  <si>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</si>
  <si>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</si>
  <si>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</si>
  <si>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</si>
  <si>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</si>
  <si>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</si>
  <si>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</si>
  <si>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</si>
  <si>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</si>
  <si>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</si>
  <si>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</si>
  <si>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</si>
  <si>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</si>
  <si>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</si>
  <si>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</si>
  <si>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</si>
  <si>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</si>
  <si>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</si>
  <si>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</si>
  <si>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</si>
  <si>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</si>
  <si>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</si>
  <si>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</si>
  <si>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</si>
  <si>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</si>
  <si>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</si>
  <si>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</si>
  <si>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</si>
  <si>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</si>
  <si>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</si>
  <si>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</si>
  <si>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</si>
  <si>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</si>
  <si>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</si>
  <si>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</si>
  <si>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</si>
  <si>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</si>
  <si>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</si>
  <si>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</si>
  <si>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</si>
  <si>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</si>
  <si>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</si>
  <si>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</si>
  <si>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</si>
  <si>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</si>
  <si>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</si>
  <si>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</si>
  <si>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</si>
  <si>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</si>
  <si>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</si>
  <si>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</si>
  <si>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</si>
  <si>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</si>
  <si>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</si>
  <si>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</si>
  <si>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</si>
  <si>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</si>
  <si>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</si>
  <si>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</si>
  <si>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</si>
  <si>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</si>
  <si>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</si>
  <si>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</si>
  <si>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</si>
  <si>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</si>
  <si>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</si>
  <si>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</si>
  <si>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</si>
  <si>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</si>
  <si>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</si>
  <si>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</si>
  <si>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</si>
  <si>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</si>
  <si>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</si>
  <si>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</si>
  <si>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</si>
  <si>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</si>
  <si>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</si>
  <si>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</si>
  <si>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</si>
  <si>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</si>
  <si>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</si>
  <si>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</si>
  <si>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</si>
  <si>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</si>
  <si>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</si>
  <si>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</si>
  <si>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</si>
  <si>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</si>
  <si>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</si>
  <si>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</si>
  <si>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</si>
  <si>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</si>
  <si>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</si>
  <si>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</si>
  <si>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</si>
  <si>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</si>
  <si>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</si>
  <si>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</si>
  <si>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</si>
  <si>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</si>
  <si>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</si>
  <si>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</si>
  <si>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</si>
  <si>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</si>
  <si>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</si>
  <si>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</si>
  <si>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</si>
  <si>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</si>
  <si>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</si>
  <si>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</si>
  <si>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</si>
  <si>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</si>
  <si>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</si>
  <si>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</si>
  <si>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</si>
  <si>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</si>
  <si>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</si>
  <si>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</si>
  <si>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</si>
  <si>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</si>
  <si>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</si>
  <si>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</si>
  <si>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</si>
  <si>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</si>
  <si>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</si>
  <si>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</si>
  <si>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</si>
  <si>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</si>
  <si>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</si>
  <si>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</si>
  <si>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</si>
  <si>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</si>
  <si>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</si>
  <si>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</si>
  <si>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</si>
  <si>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</si>
  <si>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</si>
  <si>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</si>
  <si>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</si>
  <si>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</si>
  <si>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</si>
  <si>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</si>
  <si>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</si>
  <si>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</si>
  <si>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</si>
  <si>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</si>
  <si>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</si>
  <si>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</si>
  <si>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</si>
  <si>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</si>
  <si>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</si>
  <si>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</si>
  <si>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</si>
  <si>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</si>
  <si>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</si>
  <si>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</si>
  <si>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</si>
  <si>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</si>
  <si>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</si>
  <si>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</si>
  <si>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</si>
  <si>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</si>
  <si>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</si>
  <si>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</si>
  <si>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</si>
  <si>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</si>
  <si>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</si>
  <si>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</si>
  <si>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</si>
  <si>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</si>
  <si>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</si>
  <si>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</si>
  <si>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</si>
  <si>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</si>
  <si>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</si>
  <si>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</si>
  <si>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</si>
  <si>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</si>
  <si>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</si>
  <si>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</si>
  <si>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</si>
  <si>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</si>
  <si>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</si>
  <si>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</si>
  <si>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</si>
  <si>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</si>
  <si>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</si>
  <si>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</si>
  <si>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</si>
  <si>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</si>
  <si>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</si>
  <si>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</si>
  <si>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</si>
  <si>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</si>
  <si>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</si>
  <si>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</si>
  <si>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</si>
  <si>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</si>
  <si>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</si>
  <si>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</si>
  <si>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</si>
  <si>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</si>
  <si>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</si>
  <si>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</si>
  <si>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</si>
  <si>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</si>
  <si>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</si>
  <si>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</si>
  <si>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</si>
  <si>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</si>
  <si>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</si>
  <si>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</si>
  <si>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</si>
  <si>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</si>
  <si>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</si>
  <si>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</si>
  <si>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</si>
  <si>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</si>
  <si>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</si>
  <si>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</si>
  <si>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</si>
  <si>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</si>
  <si>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</si>
  <si>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</si>
  <si>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</si>
  <si>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</si>
  <si>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</si>
  <si>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</si>
  <si>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</si>
  <si>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</si>
  <si>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</si>
  <si>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</si>
  <si>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</si>
  <si>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</si>
  <si>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</si>
  <si>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</si>
  <si>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</si>
  <si>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</si>
  <si>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</si>
  <si>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</si>
  <si>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</si>
  <si>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</si>
  <si>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</si>
  <si>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</si>
  <si>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</si>
  <si>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</si>
  <si>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</si>
  <si>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</si>
  <si>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</si>
  <si>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</si>
  <si>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</si>
  <si>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</si>
  <si>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</si>
  <si>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</si>
  <si>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</si>
  <si>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</si>
  <si>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</si>
  <si>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</si>
  <si>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</si>
  <si>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</si>
  <si>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</si>
  <si>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</si>
  <si>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</si>
  <si>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</si>
  <si>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</si>
  <si>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</si>
  <si>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</si>
  <si>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</si>
  <si>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</si>
  <si>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</si>
  <si>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</si>
  <si>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</si>
  <si>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</si>
  <si>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</si>
  <si>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</si>
  <si>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</si>
  <si>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</si>
  <si>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</si>
  <si>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</si>
  <si>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</si>
  <si>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</si>
  <si>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</si>
  <si>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</si>
  <si>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</si>
  <si>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</si>
  <si>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</si>
  <si>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</si>
  <si>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</si>
  <si>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</si>
  <si>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</si>
  <si>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</si>
  <si>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</si>
  <si>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</si>
  <si>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</si>
  <si>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</si>
  <si>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</si>
  <si>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</si>
  <si>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</si>
  <si>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</si>
  <si>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</si>
  <si>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</si>
  <si>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</si>
  <si>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</si>
  <si>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</si>
  <si>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</si>
  <si>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</si>
  <si>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</si>
  <si>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</si>
  <si>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</si>
  <si>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</si>
  <si>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</si>
  <si>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</si>
  <si>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</si>
  <si>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</si>
  <si>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</si>
  <si>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</si>
  <si>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</si>
  <si>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</si>
  <si>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</si>
  <si>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</si>
  <si>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</si>
  <si>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</si>
  <si>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</si>
  <si>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</si>
  <si>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</si>
  <si>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</si>
  <si>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</si>
  <si>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</si>
  <si>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</si>
  <si>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</si>
  <si>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</si>
  <si>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</si>
  <si>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</si>
  <si>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</si>
  <si>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</si>
  <si>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</si>
  <si>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</si>
  <si>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</si>
  <si>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</si>
  <si>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</si>
  <si>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</si>
  <si>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</si>
  <si>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</si>
  <si>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</si>
  <si>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</si>
  <si>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</si>
  <si>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</si>
  <si>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</si>
  <si>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</si>
  <si>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</si>
  <si>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</si>
  <si>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</si>
  <si>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</si>
  <si>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</si>
  <si>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</si>
  <si>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</si>
  <si>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</si>
  <si>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</si>
  <si>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</si>
  <si>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</si>
  <si>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</si>
  <si>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</si>
  <si>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</si>
  <si>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</si>
  <si>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</si>
  <si>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</si>
  <si>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</si>
  <si>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</si>
  <si>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</si>
  <si>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</si>
  <si>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</si>
  <si>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</si>
  <si>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</si>
  <si>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</si>
  <si>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</si>
  <si>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</si>
  <si>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</si>
  <si>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</si>
  <si>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</si>
  <si>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</si>
  <si>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</si>
  <si>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</si>
  <si>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</si>
  <si>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</si>
  <si>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</si>
  <si>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</si>
  <si>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</si>
  <si>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</si>
  <si>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</si>
  <si>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</si>
  <si>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</si>
  <si>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</si>
  <si>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</si>
  <si>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</si>
  <si>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</si>
  <si>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</si>
  <si>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</si>
  <si>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</si>
  <si>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</si>
  <si>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</si>
  <si>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</si>
  <si>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</si>
  <si>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</si>
  <si>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</si>
  <si>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</si>
  <si>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</si>
  <si>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</si>
  <si>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</si>
  <si>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</si>
  <si>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</si>
  <si>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</si>
  <si>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</si>
  <si>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</si>
  <si>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</si>
  <si>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</si>
  <si>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</si>
  <si>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</si>
  <si>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</si>
  <si>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</si>
  <si>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</si>
  <si>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</si>
  <si>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</si>
  <si>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</si>
  <si>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</si>
  <si>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</si>
  <si>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</si>
  <si>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</si>
  <si>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</si>
  <si>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</si>
  <si>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</si>
  <si>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</si>
  <si>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</si>
  <si>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</si>
  <si>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</si>
  <si>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</si>
  <si>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</si>
  <si>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</si>
  <si>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</si>
  <si>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</si>
  <si>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</si>
  <si>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</si>
  <si>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</si>
  <si>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</si>
  <si>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</si>
  <si>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</si>
  <si>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</si>
  <si>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</si>
  <si>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</si>
  <si>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</si>
  <si>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</si>
  <si>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</si>
  <si>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</si>
  <si>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</si>
  <si>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</si>
  <si>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</si>
  <si>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</si>
  <si>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</si>
  <si>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</si>
  <si>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</si>
  <si>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</si>
  <si>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</si>
  <si>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</si>
  <si>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</si>
  <si>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</si>
  <si>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</si>
  <si>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</si>
  <si>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</si>
  <si>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</si>
  <si>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</si>
  <si>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</si>
  <si>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</si>
  <si>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</si>
  <si>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</si>
  <si>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</si>
  <si>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</si>
  <si>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</si>
  <si>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</si>
  <si>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</si>
  <si>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</si>
  <si>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</si>
  <si>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</si>
  <si>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</si>
  <si>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</si>
  <si>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</si>
  <si>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</si>
  <si>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</si>
  <si>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</si>
  <si>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</si>
  <si>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</si>
  <si>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</si>
  <si>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</si>
  <si>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</si>
  <si>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</si>
  <si>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</si>
  <si>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</si>
  <si>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</si>
  <si>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</si>
  <si>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</si>
  <si>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</si>
  <si>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</si>
  <si>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</si>
  <si>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</si>
  <si>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</si>
  <si>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</si>
  <si>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</si>
  <si>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</si>
  <si>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</si>
  <si>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</si>
  <si>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</si>
  <si>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</si>
  <si>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</si>
  <si>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</si>
  <si>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</si>
  <si>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</si>
  <si>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</si>
  <si>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</si>
  <si>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</si>
  <si>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</si>
  <si>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</si>
  <si>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</si>
  <si>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</si>
  <si>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</si>
  <si>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</si>
  <si>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</si>
  <si>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</si>
  <si>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</si>
  <si>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</si>
  <si>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</si>
  <si>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</si>
  <si>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</si>
  <si>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</si>
  <si>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</si>
  <si>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</si>
  <si>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</si>
  <si>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</si>
  <si>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</si>
  <si>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</si>
  <si>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</si>
  <si>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</si>
  <si>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</si>
  <si>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</si>
  <si>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</si>
  <si>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</si>
  <si>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</si>
  <si>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</si>
  <si>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</si>
  <si>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</si>
  <si>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</si>
  <si>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</si>
  <si>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</si>
  <si>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</si>
  <si>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</si>
  <si>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</si>
  <si>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</si>
  <si>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</si>
  <si>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</si>
  <si>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</si>
  <si>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</si>
  <si>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</si>
  <si>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</si>
  <si>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</si>
  <si>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</si>
  <si>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</si>
  <si>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</si>
  <si>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</si>
  <si>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</si>
  <si>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</si>
  <si>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</si>
  <si>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</si>
  <si>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</si>
  <si>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</si>
  <si>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</si>
  <si>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</si>
  <si>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</si>
  <si>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</si>
  <si>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</si>
  <si>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</si>
  <si>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</si>
  <si>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</si>
  <si>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</si>
  <si>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</si>
  <si>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</si>
  <si>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</si>
  <si>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</si>
  <si>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</si>
  <si>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</si>
  <si>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</si>
  <si>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</si>
  <si>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</si>
  <si>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</si>
  <si>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</si>
  <si>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</si>
  <si>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</si>
  <si>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</si>
  <si>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</si>
  <si>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</si>
  <si>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</si>
  <si>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</si>
  <si>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</si>
  <si>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</si>
  <si>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</si>
  <si>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</si>
  <si>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</si>
  <si>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</si>
  <si>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</si>
  <si>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</si>
  <si>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</si>
  <si>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</si>
  <si>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</si>
  <si>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</si>
  <si>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</si>
  <si>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</si>
  <si>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</si>
  <si>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</si>
  <si>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</si>
  <si>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</si>
  <si>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</si>
  <si>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</si>
  <si>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</si>
  <si>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</si>
  <si>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</si>
  <si>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</si>
  <si>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</si>
  <si>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</si>
  <si>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</si>
  <si>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</si>
  <si>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</si>
  <si>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</si>
  <si>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</si>
  <si>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</si>
  <si>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</si>
  <si>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</si>
  <si>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</si>
  <si>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</si>
  <si>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</si>
  <si>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</si>
  <si>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</si>
  <si>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</si>
  <si>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</si>
  <si>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</si>
  <si>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</si>
  <si>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</si>
  <si>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</si>
  <si>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</si>
  <si>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</si>
  <si>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</si>
  <si>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</si>
  <si>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</si>
  <si>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</si>
  <si>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</si>
  <si>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</si>
  <si>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</si>
  <si>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</si>
  <si>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</si>
  <si>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</si>
  <si>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</si>
  <si>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</si>
  <si>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</si>
  <si>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</si>
  <si>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</si>
  <si>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</si>
  <si>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</si>
  <si>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</si>
  <si>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</si>
  <si>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</si>
  <si>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</si>
  <si>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</si>
  <si>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</si>
  <si>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</si>
  <si>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</si>
  <si>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</si>
  <si>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</si>
  <si>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</si>
  <si>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</si>
  <si>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</si>
  <si>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</si>
  <si>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</si>
  <si>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</si>
  <si>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</si>
  <si>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</si>
  <si>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</si>
  <si>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</si>
  <si>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</si>
  <si>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</si>
  <si>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</si>
  <si>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</si>
  <si>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</si>
  <si>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</si>
  <si>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</si>
  <si>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</si>
  <si>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</si>
  <si>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</si>
  <si>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</si>
  <si>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</si>
  <si>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</si>
  <si>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</si>
  <si>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</si>
  <si>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</si>
  <si>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</si>
  <si>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</si>
  <si>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</si>
  <si>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</si>
  <si>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</si>
  <si>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</si>
  <si>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</si>
  <si>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</si>
  <si>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</si>
  <si>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</si>
  <si>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</si>
  <si>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</si>
  <si>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</si>
  <si>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</si>
  <si>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</si>
  <si>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</si>
  <si>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</si>
  <si>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</si>
  <si>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</si>
  <si>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</si>
  <si>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</si>
  <si>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</si>
  <si>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</si>
  <si>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</si>
  <si>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</si>
  <si>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</si>
  <si>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</si>
  <si>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</si>
  <si>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</si>
  <si>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</si>
  <si>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</si>
  <si>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</si>
  <si>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</si>
  <si>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</si>
  <si>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</si>
  <si>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</si>
  <si>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</si>
  <si>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</si>
  <si>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</si>
  <si>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</si>
  <si>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</si>
  <si>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</si>
  <si>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</si>
  <si>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</si>
  <si>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</si>
  <si>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</si>
  <si>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</si>
  <si>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</si>
  <si>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</si>
  <si>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</si>
  <si>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</si>
  <si>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</si>
  <si>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</si>
  <si>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</si>
  <si>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</si>
  <si>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</si>
  <si>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</si>
  <si>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</si>
  <si>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</si>
  <si>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</si>
  <si>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</si>
  <si>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</si>
  <si>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</si>
  <si>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</si>
  <si>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</si>
  <si>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</si>
  <si>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</si>
  <si>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</si>
  <si>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</si>
  <si>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</si>
  <si>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</si>
  <si>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</si>
  <si>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</si>
  <si>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</si>
  <si>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</si>
  <si>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</si>
  <si>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</si>
  <si>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</si>
  <si>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</si>
  <si>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</si>
  <si>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</si>
  <si>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</si>
  <si>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</si>
  <si>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</si>
  <si>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</si>
  <si>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</si>
  <si>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</si>
  <si>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</si>
  <si>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</si>
  <si>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</si>
  <si>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</si>
  <si>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</si>
  <si>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</si>
  <si>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</si>
  <si>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</si>
  <si>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</si>
  <si>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</si>
  <si>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</si>
  <si>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</si>
  <si>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</si>
  <si>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</si>
  <si>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</si>
  <si>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</si>
  <si>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</si>
  <si>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</si>
  <si>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</si>
  <si>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</si>
  <si>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</si>
  <si>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</si>
  <si>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</si>
  <si>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</si>
  <si>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</si>
  <si>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</si>
  <si>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</si>
  <si>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</si>
  <si>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</si>
  <si>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</si>
  <si>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</si>
  <si>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</si>
  <si>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</si>
  <si>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</si>
  <si>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</si>
  <si>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</si>
  <si>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</si>
  <si>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</si>
  <si>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</si>
  <si>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</si>
  <si>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</si>
  <si>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</si>
  <si>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</si>
  <si>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</si>
  <si>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</si>
  <si>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</si>
  <si>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</si>
  <si>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</si>
  <si>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</si>
  <si>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</si>
  <si>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</si>
  <si>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</si>
  <si>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</si>
  <si>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</si>
  <si>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</si>
  <si>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</si>
  <si>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</si>
  <si>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</si>
  <si>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</si>
  <si>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</si>
  <si>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</si>
  <si>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</si>
  <si>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</si>
  <si>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</si>
  <si>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</si>
  <si>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</si>
  <si>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</si>
  <si>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</si>
  <si>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</si>
  <si>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</si>
  <si>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</si>
  <si>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</si>
  <si>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</si>
  <si>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</si>
  <si>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</si>
  <si>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</si>
  <si>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</si>
  <si>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</si>
  <si>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</si>
  <si>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</si>
  <si>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</si>
  <si>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</si>
  <si>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</si>
  <si>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</si>
  <si>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</si>
  <si>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</si>
  <si>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</si>
  <si>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</si>
  <si>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</si>
  <si>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</si>
  <si>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</si>
  <si>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</si>
  <si>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</si>
  <si>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</si>
  <si>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</si>
  <si>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</si>
  <si>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</si>
  <si>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</si>
  <si>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</si>
  <si>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</si>
  <si>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</si>
  <si>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</si>
  <si>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</si>
  <si>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</si>
  <si>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</si>
  <si>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</si>
  <si>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</si>
  <si>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</si>
  <si>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</si>
  <si>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</si>
  <si>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</si>
  <si>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</si>
  <si>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</si>
  <si>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</si>
  <si>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</si>
  <si>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</si>
  <si>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</si>
  <si>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</si>
  <si>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</si>
  <si>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</si>
  <si>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</si>
  <si>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</si>
  <si>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</si>
  <si>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</si>
  <si>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</si>
  <si>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</si>
  <si>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</si>
  <si>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</si>
  <si>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</si>
  <si>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</si>
  <si>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</si>
  <si>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</si>
  <si>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</si>
  <si>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</si>
  <si>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</si>
  <si>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</si>
  <si>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</si>
  <si>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</si>
  <si>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</si>
  <si>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</si>
  <si>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</si>
  <si>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</si>
  <si>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</si>
  <si>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</si>
  <si>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</si>
  <si>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</si>
  <si>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</si>
  <si>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</si>
  <si>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</si>
  <si>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</si>
  <si>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</si>
  <si>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</si>
  <si>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</si>
  <si>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</si>
  <si>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</si>
  <si>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</si>
  <si>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</si>
  <si>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</si>
  <si>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</si>
  <si>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</si>
  <si>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</si>
  <si>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</si>
  <si>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</si>
  <si>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</si>
  <si>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</si>
  <si>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</si>
  <si>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</si>
  <si>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</si>
  <si>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</si>
  <si>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</si>
  <si>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</si>
  <si>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</si>
  <si>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</si>
  <si>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</si>
  <si>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</si>
  <si>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</si>
  <si>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</si>
  <si>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</si>
  <si>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</si>
  <si>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</si>
  <si>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</si>
  <si>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</si>
  <si>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</si>
  <si>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</si>
  <si>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</si>
  <si>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</si>
  <si>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</si>
  <si>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</si>
  <si>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</si>
  <si>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</si>
  <si>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</si>
  <si>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</si>
  <si>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</si>
  <si>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</si>
  <si>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</si>
  <si>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</si>
  <si>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</si>
  <si>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</si>
  <si>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</si>
  <si>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</si>
  <si>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</si>
  <si>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</si>
  <si>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</si>
  <si>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</si>
  <si>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</si>
  <si>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</si>
  <si>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</si>
  <si>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</si>
  <si>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</si>
  <si>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</si>
  <si>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</si>
  <si>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</si>
  <si>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</si>
  <si>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</si>
  <si>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</si>
  <si>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</si>
  <si>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</si>
  <si>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</si>
  <si>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</si>
  <si>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</si>
  <si>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</si>
  <si>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</si>
  <si>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</si>
  <si>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</si>
  <si>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</si>
  <si>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</si>
  <si>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</si>
  <si>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</si>
  <si>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</si>
  <si>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</si>
  <si>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</si>
  <si>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</si>
  <si>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</si>
  <si>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</si>
  <si>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</si>
  <si>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</si>
  <si>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</si>
  <si>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</si>
  <si>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</si>
  <si>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</si>
  <si>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</si>
  <si>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</si>
  <si>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</si>
  <si>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</si>
  <si>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</si>
  <si>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</si>
  <si>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</si>
  <si>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</si>
  <si>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</si>
  <si>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</si>
  <si>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</si>
  <si>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</si>
  <si>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</si>
  <si>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</si>
  <si>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</si>
  <si>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</si>
  <si>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</si>
  <si>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</si>
  <si>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</si>
  <si>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</si>
  <si>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</si>
  <si>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</si>
  <si>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</si>
  <si>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</si>
  <si>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</si>
  <si>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</si>
  <si>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</si>
  <si>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</si>
  <si>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</si>
  <si>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</si>
  <si>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</si>
  <si>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</si>
  <si>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</si>
  <si>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</si>
  <si>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</si>
  <si>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</si>
  <si>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</si>
  <si>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</si>
  <si>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</si>
  <si>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</si>
  <si>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</si>
  <si>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</si>
  <si>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</si>
  <si>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</si>
  <si>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</si>
  <si>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</si>
  <si>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</si>
  <si>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</si>
  <si>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</si>
  <si>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</si>
  <si>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</si>
  <si>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</si>
  <si>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</si>
  <si>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</si>
  <si>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</si>
  <si>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</si>
  <si>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</si>
  <si>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</si>
  <si>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</si>
  <si>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</si>
  <si>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</si>
  <si>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</si>
  <si>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</si>
  <si>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</si>
  <si>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</si>
  <si>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</si>
  <si>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</si>
  <si>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</si>
  <si>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</si>
  <si>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</si>
  <si>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</si>
  <si>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</si>
  <si>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</si>
  <si>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</si>
  <si>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</si>
  <si>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</si>
  <si>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</si>
  <si>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</si>
  <si>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</si>
  <si>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</si>
  <si>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</si>
  <si>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</si>
  <si>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</si>
  <si>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</si>
  <si>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</si>
  <si>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</si>
  <si>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</si>
  <si>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</si>
  <si>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</si>
  <si>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</si>
  <si>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</si>
  <si>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</si>
  <si>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</si>
  <si>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</si>
  <si>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</si>
  <si>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</si>
  <si>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</si>
  <si>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</si>
  <si>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</si>
  <si>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</si>
  <si>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</si>
  <si>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</si>
  <si>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</si>
  <si>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</si>
  <si>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</si>
  <si>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</si>
  <si>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</si>
  <si>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</si>
  <si>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</si>
  <si>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</si>
  <si>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</si>
  <si>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</si>
  <si>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</si>
  <si>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</si>
  <si>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</si>
  <si>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</si>
  <si>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</si>
  <si>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</si>
  <si>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</si>
  <si>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</si>
  <si>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</si>
  <si>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</si>
  <si>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</si>
  <si>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</si>
  <si>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</si>
  <si>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</si>
  <si>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</si>
  <si>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</si>
  <si>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</si>
  <si>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</si>
  <si>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</si>
  <si>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</si>
  <si>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</si>
  <si>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</si>
  <si>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</si>
  <si>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</si>
  <si>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</si>
  <si>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</si>
  <si>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</si>
  <si>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</si>
  <si>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</si>
  <si>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</si>
  <si>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</si>
  <si>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</si>
  <si>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</si>
  <si>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</si>
  <si>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</si>
  <si>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</si>
  <si>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</si>
  <si>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</si>
  <si>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</si>
  <si>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</si>
  <si>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</si>
  <si>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</si>
  <si>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</si>
  <si>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</si>
  <si>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</si>
  <si>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</si>
  <si>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</si>
  <si>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</si>
  <si>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</si>
  <si>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</si>
  <si>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</si>
  <si>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</si>
  <si>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</si>
  <si>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</si>
  <si>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</si>
  <si>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</si>
  <si>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</si>
  <si>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</si>
  <si>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</si>
  <si>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</si>
  <si>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</si>
  <si>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</si>
  <si>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</si>
  <si>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</si>
  <si>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</si>
  <si>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</si>
  <si>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</si>
  <si>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</si>
  <si>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</si>
  <si>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</si>
  <si>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</si>
  <si>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</si>
  <si>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</si>
  <si>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</si>
  <si>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</si>
  <si>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</si>
  <si>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</si>
  <si>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</si>
  <si>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</si>
  <si>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</si>
  <si>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</si>
  <si>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</si>
  <si>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</si>
  <si>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</si>
  <si>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</si>
  <si>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</si>
  <si>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</si>
  <si>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</si>
  <si>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</si>
  <si>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</si>
  <si>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</si>
  <si>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</si>
  <si>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</si>
  <si>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</si>
  <si>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</si>
  <si>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</si>
  <si>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</si>
  <si>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</si>
  <si>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</si>
  <si>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</si>
  <si>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</si>
  <si>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</si>
  <si>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</si>
  <si>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</si>
  <si>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</si>
  <si>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</si>
  <si>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</si>
  <si>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</si>
  <si>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</si>
  <si>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</si>
  <si>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</si>
  <si>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</si>
  <si>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</si>
  <si>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</si>
  <si>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</si>
  <si>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</si>
  <si>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</si>
  <si>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</si>
  <si>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</si>
  <si>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</si>
  <si>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</si>
  <si>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</si>
  <si>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</si>
  <si>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</si>
  <si>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</si>
  <si>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</si>
  <si>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</si>
  <si>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</si>
  <si>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</si>
  <si>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</si>
  <si>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</si>
  <si>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</si>
  <si>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</si>
  <si>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</si>
  <si>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</si>
  <si>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</si>
  <si>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</si>
  <si>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</si>
  <si>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</si>
  <si>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</si>
  <si>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</si>
  <si>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</si>
  <si>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</si>
  <si>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</si>
  <si>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</si>
  <si>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</si>
  <si>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</si>
  <si>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</si>
  <si>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</si>
  <si>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</si>
  <si>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</si>
  <si>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</si>
  <si>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</si>
  <si>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</si>
  <si>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</si>
  <si>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</si>
  <si>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</si>
  <si>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</si>
  <si>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</si>
  <si>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</si>
  <si>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</si>
  <si>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</si>
  <si>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</si>
  <si>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</si>
  <si>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</si>
  <si>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</si>
  <si>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</si>
  <si>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</si>
  <si>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</si>
  <si>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</si>
  <si>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</si>
  <si>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</si>
  <si>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</si>
  <si>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</si>
  <si>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</si>
  <si>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</si>
  <si>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</si>
  <si>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</si>
  <si>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</si>
  <si>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</si>
  <si>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</si>
  <si>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</si>
  <si>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</si>
  <si>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</si>
  <si>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</si>
  <si>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</si>
  <si>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</si>
  <si>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</si>
  <si>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</si>
  <si>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</si>
  <si>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</si>
  <si>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</si>
  <si>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</si>
  <si>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</si>
  <si>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</si>
  <si>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</si>
  <si>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</si>
  <si>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</si>
  <si>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</si>
  <si>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</si>
  <si>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</si>
  <si>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</si>
  <si>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</si>
  <si>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</si>
  <si>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</si>
  <si>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</si>
  <si>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</si>
  <si>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</si>
  <si>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</si>
  <si>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</si>
  <si>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</si>
  <si>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</si>
  <si>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</si>
  <si>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</si>
  <si>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</si>
  <si>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</si>
  <si>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</si>
  <si>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</si>
  <si>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</si>
  <si>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</si>
  <si>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</si>
  <si>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</si>
  <si>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</si>
  <si>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</si>
  <si>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</si>
  <si>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</si>
  <si>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</si>
  <si>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</si>
  <si>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</si>
  <si>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</si>
  <si>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</si>
  <si>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</si>
  <si>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</si>
  <si>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</si>
  <si>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</si>
  <si>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</si>
  <si>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</si>
  <si>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</si>
  <si>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</si>
  <si>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</si>
  <si>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</si>
  <si>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</si>
  <si>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</si>
  <si>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</si>
  <si>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</si>
  <si>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</si>
  <si>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</si>
  <si>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</si>
  <si>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</si>
  <si>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</si>
  <si>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</si>
  <si>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</si>
  <si>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</si>
  <si>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</si>
  <si>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</si>
  <si>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</si>
  <si>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</si>
  <si>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</si>
  <si>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</si>
  <si>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</si>
  <si>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</si>
  <si>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</si>
  <si>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</si>
  <si>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</si>
  <si>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</si>
  <si>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</si>
  <si>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</si>
  <si>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</si>
  <si>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</si>
  <si>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</si>
  <si>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</si>
  <si>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</si>
  <si>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</si>
  <si>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</si>
  <si>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</si>
  <si>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</si>
  <si>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</si>
  <si>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</si>
  <si>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</si>
  <si>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</si>
  <si>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</si>
  <si>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</si>
  <si>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</si>
  <si>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</si>
  <si>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</si>
  <si>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</si>
  <si>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</si>
  <si>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</si>
  <si>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</si>
  <si>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</si>
  <si>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</si>
  <si>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</si>
  <si>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</si>
  <si>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</si>
  <si>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</si>
  <si>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</si>
  <si>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</si>
  <si>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</si>
  <si>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</si>
  <si>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</si>
  <si>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</si>
  <si>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</si>
  <si>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</si>
  <si>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</si>
  <si>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</si>
  <si>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</si>
  <si>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</si>
  <si>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</si>
  <si>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</si>
  <si>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</si>
  <si>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</si>
  <si>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</si>
  <si>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</si>
  <si>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</si>
  <si>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</si>
  <si>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</si>
  <si>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</si>
  <si>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</si>
  <si>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</si>
  <si>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</si>
  <si>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</si>
  <si>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</si>
  <si>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</si>
  <si>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</si>
  <si>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</si>
  <si>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</si>
  <si>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</si>
  <si>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</si>
  <si>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</si>
  <si>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</si>
  <si>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</si>
  <si>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</si>
  <si>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</si>
  <si>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</si>
  <si>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</si>
  <si>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</si>
  <si>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</si>
  <si>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</si>
  <si>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</si>
  <si>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</si>
  <si>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</si>
  <si>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</si>
  <si>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</si>
  <si>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</si>
  <si>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</si>
  <si>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</si>
  <si>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</si>
  <si>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</si>
  <si>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</si>
  <si>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</si>
  <si>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</si>
  <si>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</si>
  <si>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</si>
  <si>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</si>
  <si>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</si>
  <si>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</si>
  <si>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</si>
  <si>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</si>
  <si>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</si>
  <si>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</si>
  <si>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</si>
  <si>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</si>
  <si>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</si>
  <si>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</si>
  <si>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</si>
  <si>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</si>
  <si>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</si>
  <si>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</si>
  <si>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</si>
  <si>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</si>
  <si>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</si>
  <si>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</si>
  <si>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</si>
  <si>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</si>
  <si>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</si>
  <si>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</si>
  <si>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</si>
  <si>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</si>
  <si>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</si>
  <si>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</si>
  <si>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</si>
  <si>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</si>
  <si>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</si>
  <si>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</si>
  <si>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</si>
  <si>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</si>
  <si>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</si>
  <si>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</si>
  <si>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</si>
  <si>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</si>
  <si>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</si>
  <si>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</si>
  <si>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</si>
  <si>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</si>
  <si>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</si>
  <si>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</si>
  <si>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</si>
  <si>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</si>
  <si>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</si>
  <si>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</si>
  <si>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</si>
  <si>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</si>
  <si>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</si>
  <si>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</si>
  <si>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</si>
  <si>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</si>
  <si>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</si>
  <si>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</si>
  <si>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</si>
  <si>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</si>
  <si>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</si>
  <si>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</si>
  <si>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</si>
  <si>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</si>
  <si>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</si>
  <si>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</si>
  <si>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</si>
  <si>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</si>
  <si>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</si>
  <si>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</si>
  <si>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</si>
  <si>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</si>
  <si>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</si>
  <si>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</si>
  <si>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</si>
  <si>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</si>
  <si>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</si>
  <si>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</si>
  <si>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</si>
  <si>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</si>
  <si>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</si>
  <si>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</si>
  <si>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</si>
  <si>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</si>
  <si>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</si>
  <si>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</si>
  <si>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</si>
  <si>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</si>
  <si>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</si>
  <si>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</si>
  <si>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</si>
  <si>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</si>
  <si>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</si>
  <si>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</si>
  <si>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</si>
  <si>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</si>
  <si>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</si>
  <si>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</si>
  <si>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</si>
  <si>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</si>
  <si>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</si>
  <si>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</si>
  <si>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</si>
  <si>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</si>
  <si>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</si>
  <si>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</si>
  <si>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</si>
  <si>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</si>
  <si>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</si>
  <si>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</si>
  <si>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</si>
  <si>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</si>
  <si>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</si>
  <si>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</si>
  <si>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</si>
  <si>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</si>
  <si>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</si>
  <si>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</si>
  <si>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</si>
  <si>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</si>
  <si>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</si>
  <si>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</si>
  <si>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</si>
  <si>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</si>
  <si>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</si>
  <si>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</si>
  <si>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</si>
  <si>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</si>
  <si>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</si>
  <si>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</si>
  <si>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</si>
  <si>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</si>
  <si>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</si>
  <si>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</si>
  <si>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</si>
  <si>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</si>
  <si>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</si>
  <si>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</si>
  <si>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</si>
  <si>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</si>
  <si>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</si>
  <si>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</si>
  <si>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</si>
  <si>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</si>
  <si>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</si>
  <si>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</si>
  <si>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</si>
  <si>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</si>
  <si>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</si>
  <si>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</si>
  <si>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</si>
  <si>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</si>
  <si>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</si>
  <si>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</si>
  <si>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</si>
  <si>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</si>
  <si>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</si>
  <si>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</si>
  <si>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</si>
  <si>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</si>
  <si>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</si>
  <si>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</si>
  <si>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</si>
  <si>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</si>
  <si>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</si>
  <si>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</si>
  <si>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</si>
  <si>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</si>
  <si>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</si>
  <si>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</si>
  <si>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</si>
  <si>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</si>
  <si>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</si>
  <si>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</si>
  <si>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</si>
  <si>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</si>
  <si>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</si>
  <si>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</si>
  <si>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</si>
  <si>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</si>
  <si>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</si>
  <si>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</si>
  <si>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</si>
  <si>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</si>
  <si>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</si>
  <si>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</si>
  <si>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</si>
  <si>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</si>
  <si>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</si>
  <si>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</si>
  <si>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</si>
  <si>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</si>
  <si>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</si>
  <si>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</si>
  <si>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</si>
  <si>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</si>
  <si>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</si>
  <si>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</si>
  <si>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</si>
  <si>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</si>
  <si>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</si>
  <si>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</si>
  <si>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</si>
  <si>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</si>
  <si>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</si>
  <si>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</si>
  <si>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</si>
  <si>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</si>
  <si>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</si>
  <si>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</si>
  <si>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</si>
  <si>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</si>
  <si>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</si>
  <si>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</si>
  <si>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</si>
  <si>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</si>
  <si>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</si>
  <si>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</si>
  <si>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</si>
  <si>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</si>
  <si>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</si>
  <si>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</si>
  <si>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</si>
  <si>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</si>
  <si>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</si>
  <si>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</si>
  <si>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</si>
  <si>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</si>
  <si>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</si>
  <si>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</si>
  <si>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</si>
  <si>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</si>
  <si>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</si>
  <si>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</si>
  <si>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</si>
  <si>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</si>
  <si>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</si>
  <si>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</si>
  <si>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</si>
  <si>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</si>
  <si>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</si>
  <si>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</si>
  <si>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</si>
  <si>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</si>
  <si>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</si>
  <si>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</si>
  <si>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</si>
  <si>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</si>
  <si>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</si>
  <si>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</si>
  <si>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</si>
  <si>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</si>
  <si>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</si>
  <si>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</si>
  <si>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</si>
  <si>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</si>
  <si>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</si>
  <si>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</si>
  <si>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</si>
  <si>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</si>
  <si>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</si>
  <si>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</si>
  <si>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</si>
  <si>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</si>
  <si>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</si>
  <si>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</si>
  <si>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</si>
  <si>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</si>
  <si>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</si>
  <si>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</si>
  <si>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</si>
  <si>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</si>
  <si>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</si>
  <si>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</si>
  <si>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</si>
  <si>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</si>
  <si>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</si>
  <si>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</si>
  <si>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</si>
  <si>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</si>
  <si>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</si>
  <si>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</si>
  <si>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</si>
  <si>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</si>
  <si>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</si>
  <si>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</si>
  <si>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</si>
  <si>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</si>
  <si>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</si>
  <si>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</si>
  <si>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</si>
  <si>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</si>
  <si>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</si>
  <si>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</si>
  <si>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</si>
  <si>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</si>
  <si>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</si>
  <si>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</si>
  <si>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</si>
  <si>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</si>
  <si>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</si>
  <si>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</si>
  <si>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</si>
  <si>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</si>
  <si>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</si>
  <si>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</si>
  <si>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</si>
  <si>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</si>
  <si>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</si>
  <si>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</si>
  <si>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</si>
  <si>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</si>
  <si>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</si>
  <si>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</si>
  <si>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</si>
  <si>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</si>
  <si>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</si>
  <si>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</si>
  <si>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</si>
  <si>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</si>
  <si>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</si>
  <si>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</si>
  <si>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</si>
  <si>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</si>
  <si>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</si>
  <si>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</si>
  <si>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</si>
  <si>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</si>
  <si>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</si>
  <si>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</si>
  <si>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</si>
  <si>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</si>
  <si>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</si>
  <si>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</si>
  <si>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</si>
  <si>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</si>
  <si>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</si>
  <si>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</si>
  <si>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</si>
  <si>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</si>
  <si>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</si>
  <si>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</si>
  <si>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</si>
  <si>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</si>
  <si>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</si>
  <si>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</si>
  <si>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</si>
  <si>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</si>
  <si>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</si>
  <si>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</si>
  <si>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</si>
  <si>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</si>
  <si>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</si>
  <si>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</si>
  <si>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</si>
  <si>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</si>
  <si>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</si>
  <si>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</si>
  <si>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</si>
  <si>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</si>
  <si>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</si>
  <si>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</si>
  <si>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</si>
  <si>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</si>
  <si>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</si>
  <si>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</si>
  <si>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</si>
  <si>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</si>
  <si>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</si>
  <si>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</si>
  <si>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</si>
  <si>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</si>
  <si>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</si>
  <si>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</si>
  <si>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</si>
  <si>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</si>
  <si>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</si>
  <si>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</si>
  <si>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</si>
  <si>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</si>
  <si>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</si>
  <si>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</si>
  <si>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</si>
  <si>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</si>
  <si>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</si>
  <si>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</si>
  <si>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</si>
  <si>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</si>
  <si>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</si>
  <si>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</si>
  <si>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</si>
  <si>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</si>
  <si>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</si>
  <si>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</si>
  <si>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</si>
  <si>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</si>
  <si>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</si>
  <si>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</si>
  <si>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</si>
  <si>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</si>
  <si>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</si>
  <si>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</si>
  <si>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</si>
  <si>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</si>
  <si>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</si>
  <si>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</si>
  <si>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</si>
  <si>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</si>
  <si>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</si>
  <si>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</si>
  <si>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</si>
  <si>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</si>
  <si>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</si>
  <si>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</si>
  <si>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</si>
  <si>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</si>
  <si>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</si>
  <si>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</si>
  <si>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</si>
  <si>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</si>
  <si>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</si>
  <si>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</si>
  <si>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</si>
  <si>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</si>
  <si>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</si>
  <si>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</si>
  <si>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</si>
  <si>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</si>
  <si>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</si>
  <si>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</si>
  <si>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</si>
  <si>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</si>
  <si>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</si>
  <si>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</si>
  <si>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</si>
  <si>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</si>
  <si>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</si>
  <si>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</si>
  <si>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</si>
  <si>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</si>
  <si>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</si>
  <si>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</si>
  <si>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</si>
  <si>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</si>
  <si>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</si>
  <si>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</si>
  <si>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</si>
  <si>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</si>
  <si>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</si>
  <si>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</si>
  <si>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</si>
  <si>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</si>
  <si>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</si>
  <si>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</si>
  <si>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</si>
  <si>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</si>
  <si>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</si>
  <si>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</si>
  <si>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</si>
  <si>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</si>
  <si>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</si>
  <si>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</si>
  <si>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</si>
  <si>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</si>
  <si>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</si>
  <si>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</si>
  <si>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</si>
  <si>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</si>
  <si>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</si>
  <si>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</si>
  <si>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</si>
  <si>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</si>
  <si>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</si>
  <si>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</si>
  <si>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</si>
  <si>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</si>
  <si>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</si>
  <si>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</si>
  <si>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</si>
  <si>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</si>
  <si>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</si>
  <si>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</si>
  <si>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</si>
  <si>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</si>
  <si>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</si>
  <si>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</si>
  <si>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</si>
  <si>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</si>
  <si>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</si>
  <si>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</si>
  <si>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</si>
  <si>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</si>
  <si>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</si>
  <si>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</si>
  <si>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</si>
  <si>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</si>
  <si>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</si>
  <si>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</si>
  <si>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</si>
  <si>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</si>
  <si>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</si>
  <si>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</si>
  <si>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</si>
  <si>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</si>
  <si>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</si>
  <si>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</si>
  <si>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</si>
  <si>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</si>
  <si>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</si>
  <si>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</si>
  <si>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</si>
  <si>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</si>
  <si>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</si>
  <si>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</si>
  <si>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</si>
  <si>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</si>
  <si>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</si>
  <si>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</si>
  <si>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</si>
  <si>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</si>
  <si>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</si>
  <si>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</si>
  <si>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</si>
  <si>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</si>
  <si>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</si>
  <si>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</si>
  <si>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</si>
  <si>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</si>
  <si>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</si>
  <si>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</si>
  <si>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</si>
  <si>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</si>
  <si>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</si>
  <si>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</si>
  <si>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</si>
  <si>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</si>
  <si>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</si>
  <si>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</si>
  <si>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</si>
  <si>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</si>
  <si>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</si>
  <si>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</si>
  <si>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</si>
  <si>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</si>
  <si>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</si>
  <si>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</si>
  <si>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</si>
  <si>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</si>
  <si>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</si>
  <si>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</si>
  <si>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</si>
  <si>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</si>
  <si>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</si>
  <si>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</si>
  <si>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</si>
  <si>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</si>
  <si>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</si>
  <si>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</si>
  <si>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</si>
  <si>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</si>
  <si>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</si>
  <si>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</si>
  <si>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</si>
  <si>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</si>
  <si>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</si>
  <si>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</si>
  <si>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</si>
  <si>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</si>
  <si>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</si>
  <si>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</si>
  <si>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</si>
  <si>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</si>
  <si>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</si>
  <si>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</si>
  <si>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</si>
  <si>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</si>
  <si>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</si>
  <si>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</si>
  <si>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</si>
  <si>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</si>
  <si>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</si>
  <si>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</si>
  <si>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</si>
  <si>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</si>
  <si>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</si>
  <si>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</si>
  <si>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</si>
  <si>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</si>
  <si>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</si>
  <si>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</si>
  <si>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</si>
  <si>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</si>
  <si>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</si>
  <si>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</si>
  <si>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</si>
  <si>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</si>
  <si>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</si>
  <si>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</si>
  <si>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</si>
  <si>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</si>
  <si>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</si>
  <si>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</si>
  <si>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</si>
  <si>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</si>
  <si>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</si>
  <si>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</si>
  <si>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</si>
  <si>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</si>
  <si>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</si>
  <si>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</si>
  <si>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</si>
  <si>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</si>
  <si>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</si>
  <si>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</si>
  <si>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</si>
  <si>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</si>
  <si>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</si>
  <si>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</si>
  <si>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</si>
  <si>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</si>
  <si>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</si>
  <si>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</si>
  <si>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</si>
  <si>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</si>
  <si>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</si>
  <si>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</si>
  <si>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</si>
  <si>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</si>
  <si>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</si>
  <si>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</si>
  <si>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</si>
  <si>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</si>
  <si>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</si>
  <si>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</si>
  <si>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</si>
  <si>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</si>
  <si>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</si>
  <si>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</si>
  <si>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</si>
  <si>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</si>
  <si>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</si>
  <si>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</si>
  <si>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</si>
  <si>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</si>
  <si>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</si>
  <si>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</si>
  <si>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</si>
  <si>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</si>
  <si>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</si>
  <si>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</si>
  <si>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</si>
  <si>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</si>
  <si>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</si>
  <si>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</si>
  <si>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</si>
  <si>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</si>
  <si>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</si>
  <si>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</si>
  <si>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</si>
  <si>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</si>
  <si>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</si>
  <si>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</si>
  <si>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</si>
  <si>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</si>
  <si>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</si>
  <si>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</si>
  <si>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</si>
  <si>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</si>
  <si>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</si>
  <si>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</si>
  <si>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</si>
  <si>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</si>
  <si>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</si>
  <si>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</si>
  <si>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</si>
  <si>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</si>
  <si>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</si>
  <si>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</si>
  <si>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</si>
  <si>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</si>
  <si>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</si>
  <si>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</si>
  <si>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</si>
  <si>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</si>
  <si>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</si>
  <si>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</si>
  <si>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</si>
  <si>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</si>
  <si>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</si>
  <si>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</si>
  <si>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</si>
  <si>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</si>
  <si>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</si>
  <si>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</si>
  <si>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</si>
  <si>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</si>
  <si>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</si>
  <si>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</si>
  <si>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</si>
  <si>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</si>
  <si>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</si>
  <si>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</si>
  <si>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</si>
  <si>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</si>
  <si>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</si>
  <si>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</si>
  <si>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</si>
  <si>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</si>
  <si>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</si>
  <si>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</si>
  <si>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</si>
  <si>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</si>
  <si>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</si>
  <si>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</si>
  <si>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</si>
  <si>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</si>
  <si>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</si>
  <si>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</si>
  <si>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</si>
  <si>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</si>
  <si>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</si>
  <si>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</si>
  <si>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</si>
  <si>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</si>
  <si>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</si>
  <si>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</si>
  <si>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</si>
  <si>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</si>
  <si>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</si>
  <si>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</si>
  <si>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</si>
  <si>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</si>
  <si>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</si>
  <si>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</si>
  <si>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</si>
  <si>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</si>
  <si>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</si>
  <si>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</si>
  <si>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</si>
  <si>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</si>
  <si>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</si>
  <si>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</si>
  <si>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</si>
  <si>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</si>
  <si>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</si>
  <si>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</si>
  <si>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</si>
  <si>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</si>
  <si>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</si>
  <si>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</si>
  <si>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</si>
  <si>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</si>
  <si>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</si>
  <si>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</si>
  <si>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</si>
  <si>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</si>
  <si>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</si>
  <si>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</si>
  <si>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</si>
  <si>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</si>
  <si>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</si>
  <si>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</si>
  <si>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</si>
  <si>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</si>
  <si>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</si>
  <si>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</si>
  <si>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</si>
  <si>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</si>
  <si>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</si>
  <si>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</si>
  <si>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</si>
  <si>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</si>
  <si>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</si>
  <si>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</si>
  <si>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</si>
  <si>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</si>
  <si>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</si>
  <si>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</si>
  <si>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</si>
  <si>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</si>
  <si>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</si>
  <si>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</si>
  <si>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</si>
  <si>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</si>
  <si>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</si>
  <si>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</si>
  <si>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</si>
  <si>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</si>
  <si>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</si>
  <si>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</si>
  <si>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</si>
  <si>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</si>
  <si>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</si>
  <si>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</si>
  <si>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</si>
  <si>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</si>
  <si>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</si>
  <si>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</si>
  <si>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</si>
  <si>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</si>
  <si>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</si>
  <si>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</si>
  <si>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</si>
  <si>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</si>
  <si>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</si>
  <si>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</si>
  <si>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</si>
  <si>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</si>
  <si>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</si>
  <si>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</si>
  <si>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</si>
  <si>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</si>
  <si>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</si>
  <si>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</si>
  <si>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</si>
  <si>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</si>
  <si>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</si>
  <si>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</si>
  <si>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</si>
  <si>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</si>
  <si>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</si>
  <si>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</si>
  <si>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</si>
  <si>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</si>
  <si>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</si>
  <si>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</si>
  <si>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</si>
  <si>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</si>
  <si>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</si>
  <si>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</si>
  <si>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</si>
  <si>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</si>
  <si>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</si>
  <si>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</si>
  <si>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</si>
  <si>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</si>
  <si>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</si>
  <si>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</si>
  <si>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</si>
  <si>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</si>
  <si>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</si>
  <si>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</si>
  <si>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</si>
  <si>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</si>
  <si>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</si>
  <si>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</si>
  <si>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</si>
  <si>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</si>
  <si>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</si>
  <si>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</si>
  <si>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</si>
  <si>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</si>
  <si>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</si>
  <si>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</si>
  <si>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</si>
  <si>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</si>
  <si>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</si>
  <si>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</si>
  <si>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</si>
  <si>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</si>
  <si>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</si>
  <si>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</si>
  <si>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</si>
  <si>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</si>
  <si>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</si>
  <si>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</si>
  <si>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</si>
  <si>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</si>
  <si>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</si>
  <si>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</si>
  <si>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</si>
  <si>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</si>
  <si>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</si>
  <si>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</si>
  <si>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</si>
  <si>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</si>
  <si>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</si>
  <si>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</si>
  <si>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</si>
  <si>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</si>
  <si>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</si>
  <si>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</si>
  <si>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</si>
  <si>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</si>
  <si>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</si>
  <si>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</si>
  <si>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</si>
  <si>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</si>
  <si>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</si>
  <si>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</si>
  <si>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</si>
  <si>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</si>
  <si>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</si>
  <si>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</si>
  <si>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</si>
  <si>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</si>
  <si>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</si>
  <si>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</si>
  <si>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</si>
  <si>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</si>
  <si>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</si>
  <si>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</si>
  <si>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</si>
  <si>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</si>
  <si>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</si>
  <si>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</si>
  <si>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</si>
  <si>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</si>
  <si>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</si>
  <si>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</si>
  <si>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</si>
  <si>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</si>
  <si>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</si>
  <si>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</si>
  <si>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</si>
  <si>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</si>
  <si>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</si>
  <si>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</si>
  <si>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</si>
  <si>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</si>
  <si>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</si>
  <si>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</si>
  <si>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</si>
  <si>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</si>
  <si>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</si>
  <si>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</si>
  <si>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</si>
  <si>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</si>
  <si>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</si>
  <si>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</si>
  <si>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</si>
  <si>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</si>
  <si>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</si>
  <si>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</si>
  <si>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</si>
  <si>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</si>
  <si>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</si>
  <si>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</si>
  <si>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</si>
  <si>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</si>
  <si>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</si>
  <si>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</si>
  <si>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</si>
  <si>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</si>
  <si>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</si>
  <si>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</si>
  <si>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</si>
  <si>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</si>
  <si>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</si>
  <si>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</si>
  <si>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</si>
  <si>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</si>
  <si>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</si>
  <si>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</si>
  <si>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</si>
  <si>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</si>
  <si>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</si>
  <si>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</si>
  <si>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</si>
  <si>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</si>
  <si>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</si>
  <si>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</si>
  <si>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</si>
  <si>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</si>
  <si>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</si>
  <si>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</si>
  <si>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</si>
  <si>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</si>
  <si>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</si>
  <si>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</si>
  <si>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</si>
  <si>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</si>
  <si>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</si>
  <si>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</si>
  <si>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</si>
  <si>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</si>
  <si>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</si>
  <si>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</si>
  <si>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</si>
  <si>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</si>
  <si>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</si>
  <si>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</si>
  <si>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</si>
  <si>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</si>
  <si>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</si>
  <si>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</si>
  <si>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</si>
  <si>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</si>
  <si>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</si>
  <si>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</si>
  <si>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</si>
  <si>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</si>
  <si>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</si>
  <si>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</si>
  <si>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</si>
  <si>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</si>
  <si>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</si>
  <si>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</si>
  <si>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</si>
  <si>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</si>
  <si>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</si>
  <si>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</si>
  <si>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</si>
  <si>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</si>
  <si>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</si>
  <si>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</si>
  <si>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</si>
  <si>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</si>
  <si>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</si>
  <si>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</si>
  <si>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</si>
  <si>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</si>
  <si>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</si>
  <si>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</si>
  <si>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</si>
  <si>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</si>
  <si>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</si>
  <si>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</si>
  <si>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</si>
  <si>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</si>
  <si>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</si>
  <si>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</si>
  <si>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</si>
  <si>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</si>
  <si>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</si>
  <si>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</si>
  <si>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</si>
  <si>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</si>
  <si>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</si>
  <si>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</si>
  <si>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</si>
  <si>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</si>
  <si>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</si>
  <si>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</si>
  <si>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</si>
  <si>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</si>
  <si>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</si>
  <si>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</si>
  <si>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</si>
  <si>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</si>
  <si>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</si>
  <si>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</si>
  <si>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</si>
  <si>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</si>
  <si>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</si>
  <si>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</si>
  <si>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</si>
  <si>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</si>
  <si>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</si>
  <si>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</si>
  <si>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</si>
  <si>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</si>
  <si>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</si>
  <si>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</si>
  <si>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</si>
  <si>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</si>
  <si>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</si>
  <si>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</si>
  <si>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</si>
  <si>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</si>
  <si>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</si>
  <si>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</si>
  <si>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</si>
  <si>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</si>
  <si>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</si>
  <si>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</si>
  <si>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</si>
  <si>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</si>
  <si>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</si>
  <si>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</si>
  <si>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</si>
  <si>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</si>
  <si>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</si>
  <si>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</si>
  <si>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</si>
  <si>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</si>
  <si>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</si>
  <si>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</si>
  <si>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</si>
  <si>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</si>
  <si>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</si>
  <si>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</si>
  <si>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</si>
  <si>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</si>
  <si>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</si>
  <si>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</si>
  <si>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</si>
  <si>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</si>
  <si>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</si>
  <si>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</si>
  <si>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</si>
  <si>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</si>
  <si>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</si>
  <si>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</si>
  <si>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</si>
  <si>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</si>
  <si>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</si>
  <si>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</si>
  <si>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</si>
  <si>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</si>
  <si>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</si>
  <si>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</si>
  <si>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</si>
  <si>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</si>
  <si>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</si>
  <si>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</si>
  <si>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</si>
  <si>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</si>
  <si>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</si>
  <si>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</si>
  <si>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</si>
  <si>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</si>
  <si>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</si>
  <si>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</si>
  <si>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</si>
  <si>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</si>
  <si>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</si>
  <si>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</si>
  <si>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</si>
  <si>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</si>
  <si>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</si>
  <si>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</si>
  <si>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</si>
  <si>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</si>
  <si>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</si>
  <si>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</si>
  <si>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</si>
  <si>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</si>
  <si>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</si>
  <si>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</si>
  <si>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</si>
  <si>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</si>
  <si>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</si>
  <si>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</si>
  <si>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</si>
  <si>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</si>
  <si>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</si>
  <si>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</si>
  <si>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</si>
  <si>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</si>
  <si>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</si>
  <si>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</si>
  <si>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</si>
  <si>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</si>
  <si>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</si>
  <si>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</si>
  <si>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</si>
  <si>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</si>
  <si>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</si>
  <si>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</si>
  <si>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</si>
  <si>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</si>
  <si>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</si>
  <si>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</si>
  <si>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</si>
  <si>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</si>
  <si>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</si>
  <si>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</si>
  <si>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</si>
  <si>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</si>
  <si>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</si>
  <si>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</si>
  <si>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</si>
  <si>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</si>
  <si>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</si>
  <si>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</si>
  <si>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</si>
  <si>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</si>
  <si>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</si>
  <si>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</si>
  <si>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</si>
  <si>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</si>
  <si>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</si>
  <si>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</si>
  <si>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</si>
  <si>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</si>
  <si>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</si>
  <si>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</si>
  <si>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</si>
  <si>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</si>
  <si>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</si>
  <si>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</si>
  <si>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</si>
  <si>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</si>
  <si>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</si>
  <si>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</si>
  <si>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</si>
  <si>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</si>
  <si>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</si>
  <si>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</si>
  <si>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</si>
  <si>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</si>
  <si>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</si>
  <si>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</si>
  <si>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</si>
  <si>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</si>
  <si>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</si>
  <si>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</si>
  <si>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</si>
  <si>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</si>
  <si>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</si>
  <si>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</si>
  <si>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</si>
  <si>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</si>
  <si>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</si>
  <si>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</si>
  <si>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</si>
  <si>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</si>
  <si>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</si>
  <si>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</si>
  <si>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</si>
  <si>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</si>
  <si>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</si>
  <si>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</si>
  <si>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</si>
  <si>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</si>
  <si>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</si>
  <si>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</si>
  <si>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</si>
  <si>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</si>
  <si>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</si>
  <si>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</si>
  <si>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</si>
  <si>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</si>
  <si>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</si>
  <si>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</si>
  <si>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</si>
  <si>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</si>
  <si>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</si>
  <si>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</si>
  <si>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</si>
  <si>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</si>
  <si>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</si>
  <si>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</si>
  <si>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</si>
  <si>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</si>
  <si>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</si>
  <si>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</si>
  <si>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</si>
  <si>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</si>
  <si>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</si>
  <si>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</si>
  <si>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</si>
  <si>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</si>
  <si>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</si>
  <si>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</si>
  <si>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</si>
  <si>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</si>
  <si>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</si>
  <si>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</si>
  <si>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</si>
  <si>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</si>
  <si>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</si>
  <si>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</si>
  <si>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</si>
  <si>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</si>
  <si>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</si>
  <si>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</si>
  <si>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</si>
  <si>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</si>
  <si>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</si>
  <si>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</si>
  <si>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</si>
  <si>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</si>
  <si>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</si>
  <si>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</si>
  <si>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</si>
  <si>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</si>
  <si>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</si>
  <si>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</si>
  <si>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</si>
  <si>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</si>
  <si>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</si>
  <si>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</si>
  <si>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</si>
  <si>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</si>
  <si>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</si>
  <si>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</si>
  <si>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</si>
  <si>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</si>
  <si>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</si>
  <si>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</si>
  <si>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</si>
  <si>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</si>
  <si>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</si>
  <si>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</si>
  <si>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</si>
  <si>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</si>
  <si>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</si>
  <si>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</si>
  <si>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</si>
  <si>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</si>
  <si>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</si>
  <si>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</si>
  <si>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</si>
  <si>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</si>
  <si>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</si>
  <si>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</si>
  <si>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</si>
  <si>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</si>
  <si>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</si>
  <si>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</si>
  <si>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</si>
  <si>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</si>
  <si>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</si>
  <si>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</si>
  <si>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</si>
  <si>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</si>
  <si>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</si>
  <si>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</si>
  <si>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</si>
  <si>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</si>
  <si>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</si>
  <si>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</si>
  <si>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</si>
  <si>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</si>
  <si>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</si>
  <si>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</si>
  <si>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</si>
  <si>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</si>
  <si>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</si>
  <si>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</si>
  <si>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</si>
  <si>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</si>
  <si>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</si>
  <si>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</si>
  <si>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</si>
  <si>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</si>
  <si>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</si>
  <si>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</si>
  <si>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</si>
  <si>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</si>
  <si>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</si>
  <si>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</si>
  <si>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</si>
  <si>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</si>
  <si>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</si>
  <si>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</si>
  <si>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</si>
  <si>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</si>
  <si>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</si>
  <si>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</si>
  <si>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</si>
  <si>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</si>
  <si>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</si>
  <si>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</si>
  <si>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</si>
  <si>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</si>
  <si>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</si>
  <si>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</si>
  <si>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</si>
  <si>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</si>
  <si>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</si>
  <si>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</si>
  <si>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</si>
  <si>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</si>
  <si>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</si>
  <si>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</si>
  <si>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</si>
  <si>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</si>
  <si>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</si>
  <si>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</si>
  <si>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</si>
  <si>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</si>
  <si>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</si>
  <si>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</si>
  <si>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</si>
  <si>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</si>
  <si>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</si>
  <si>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</si>
  <si>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</si>
  <si>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</si>
  <si>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</si>
  <si>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</si>
  <si>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</si>
  <si>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</si>
  <si>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</si>
  <si>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</si>
  <si>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</si>
  <si>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</si>
  <si>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</si>
  <si>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</si>
  <si>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</si>
  <si>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</si>
  <si>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</si>
  <si>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</si>
  <si>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</si>
  <si>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</si>
  <si>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</si>
  <si>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</si>
  <si>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</si>
  <si>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</si>
  <si>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</si>
  <si>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</si>
  <si>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</si>
  <si>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</si>
  <si>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</si>
  <si>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</si>
  <si>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</si>
  <si>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</si>
  <si>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</si>
  <si>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</si>
  <si>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</si>
  <si>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</si>
  <si>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</si>
  <si>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</si>
  <si>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</si>
  <si>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</si>
  <si>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</si>
  <si>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</si>
  <si>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</si>
  <si>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</si>
  <si>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</si>
  <si>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</si>
  <si>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</si>
  <si>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</si>
  <si>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</si>
  <si>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</si>
  <si>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</si>
  <si>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</si>
  <si>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</si>
  <si>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</si>
  <si>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</si>
  <si>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</si>
  <si>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</si>
  <si>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</si>
  <si>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</si>
  <si>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</si>
  <si>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</si>
  <si>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</si>
  <si>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</si>
  <si>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</si>
  <si>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</si>
  <si>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</si>
  <si>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</si>
  <si>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</si>
  <si>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</si>
  <si>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</si>
  <si>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</si>
  <si>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</si>
  <si>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</si>
  <si>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</si>
  <si>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</si>
  <si>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</si>
  <si>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</si>
  <si>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</si>
  <si>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</si>
  <si>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</si>
  <si>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</si>
  <si>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</si>
  <si>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</si>
  <si>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</si>
  <si>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</si>
  <si>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</si>
  <si>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</si>
  <si>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</si>
  <si>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</si>
  <si>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</si>
  <si>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</si>
  <si>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</si>
  <si>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</si>
  <si>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</si>
  <si>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</si>
  <si>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</si>
  <si>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</si>
  <si>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</si>
  <si>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</si>
  <si>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</si>
  <si>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</si>
  <si>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</si>
  <si>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</si>
  <si>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</si>
  <si>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</si>
  <si>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</si>
  <si>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</si>
  <si>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</si>
  <si>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</si>
  <si>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</si>
  <si>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</si>
  <si>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</si>
  <si>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</si>
  <si>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</si>
  <si>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</si>
  <si>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</si>
  <si>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</si>
  <si>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</si>
  <si>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</si>
  <si>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</si>
  <si>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</si>
  <si>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</si>
  <si>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</si>
  <si>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</si>
  <si>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</si>
  <si>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</si>
  <si>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</si>
  <si>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</si>
  <si>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</si>
  <si>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</si>
  <si>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</si>
  <si>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</si>
  <si>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</si>
  <si>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</si>
  <si>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</si>
  <si>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</si>
  <si>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</si>
  <si>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</si>
  <si>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</si>
  <si>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</si>
  <si>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</si>
  <si>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</si>
  <si>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</si>
  <si>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</si>
  <si>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</si>
  <si>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</si>
  <si>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</si>
  <si>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</si>
  <si>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</si>
  <si>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</si>
  <si>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</si>
  <si>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</si>
  <si>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</si>
  <si>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</si>
  <si>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</si>
  <si>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</si>
  <si>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</si>
  <si>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</si>
  <si>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</si>
  <si>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</si>
  <si>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</si>
  <si>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</si>
  <si>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</si>
  <si>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</si>
  <si>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</si>
  <si>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</si>
  <si>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</si>
  <si>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</si>
  <si>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</si>
  <si>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</si>
  <si>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</si>
  <si>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</si>
  <si>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</si>
  <si>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</si>
  <si>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</si>
  <si>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</si>
  <si>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</si>
  <si>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</si>
  <si>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</si>
  <si>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</si>
  <si>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</si>
  <si>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</si>
  <si>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</si>
  <si>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</si>
  <si>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</si>
  <si>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</si>
  <si>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</si>
  <si>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</si>
  <si>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</si>
  <si>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</si>
  <si>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</si>
  <si>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</si>
  <si>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</si>
  <si>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</si>
  <si>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</si>
  <si>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</si>
  <si>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</si>
  <si>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</si>
  <si>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</si>
  <si>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</si>
  <si>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</si>
  <si>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</si>
  <si>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</si>
  <si>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</si>
  <si>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</si>
  <si>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</si>
  <si>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</si>
  <si>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</si>
  <si>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</si>
  <si>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</si>
  <si>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</si>
  <si>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</si>
  <si>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</si>
  <si>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</si>
  <si>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</si>
  <si>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</si>
  <si>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</si>
  <si>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</si>
  <si>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</si>
  <si>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</si>
  <si>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</si>
  <si>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</si>
  <si>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</si>
  <si>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</si>
  <si>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</si>
  <si>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</si>
  <si>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</si>
  <si>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</si>
  <si>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</si>
  <si>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</si>
  <si>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</si>
  <si>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</si>
  <si>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</si>
  <si>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</si>
  <si>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</si>
  <si>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</si>
  <si>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</si>
  <si>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</si>
  <si>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</si>
  <si>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</si>
  <si>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</si>
  <si>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</si>
  <si>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</si>
  <si>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</si>
  <si>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</si>
  <si>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</si>
  <si>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</si>
  <si>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</si>
  <si>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</si>
  <si>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</si>
  <si>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</si>
  <si>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</si>
  <si>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</si>
  <si>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</si>
  <si>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</si>
  <si>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</si>
  <si>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</si>
  <si>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</si>
  <si>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</si>
  <si>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</si>
  <si>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</si>
  <si>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</si>
  <si>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</si>
  <si>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</si>
  <si>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</si>
  <si>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</si>
  <si>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</si>
  <si>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</si>
  <si>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</si>
  <si>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</si>
  <si>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</si>
  <si>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</si>
  <si>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</si>
  <si>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</si>
  <si>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</si>
  <si>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</si>
  <si>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</si>
  <si>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</si>
  <si>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</si>
  <si>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</si>
  <si>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</si>
  <si>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</si>
  <si>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</si>
  <si>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</si>
  <si>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TT-20251001-00712 - Waiting separate TT </t>
  </si>
  <si>
    <t>Tunnel sites and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</si>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</sst>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268.48866712962626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14.867683333330206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6.2289814813993871E-2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45931.437093055552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45931.437093055552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45931.437093055552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45931.437093055552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45931.437093055552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45931.437093055552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45931.437093055552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45931.437093055552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45931.437093055552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45931.437093055552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45931.437093055552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45931.437093055552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45931.437093055552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45931.437093055552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45931.437093055552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45931.437093055552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45931.437093055552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45931.437093055552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45931.437093055552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45931.437093055552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45931.437093055552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45931.437093055552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45931.437093055552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45931.437093055552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45931.437093055552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45931.437093055552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45931.437093055552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45931.437093055552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45931.437093055552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45931.437093055552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45931.437093055552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45931.437093055552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45931.437093055552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45931.437093055552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45931.437093055552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45931.437093055552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45931.437093055552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45931.437093055552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45931.437093055552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45931.437093055552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45931.437093055552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45931.437093055552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45931.437093055552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45931.437093055552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45931.437093055552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45931.437093055552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45931.437093055552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45931.437093055552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45931.437093055552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45931.437093055552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45931.437093055552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45931.437093055552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45931.437093055552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45931.437093055552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45931.437093055552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45931.437093055552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45931.437093055552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45931.437093055552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45931.437093055552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45931.437093055552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45931.437093055552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45931.437093055552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45931.437093055552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45931.437093055552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45931.437093055552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45931.437093055552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45931.437093055552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45931.437093055552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45931.437093055552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45931.437093055552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45931.437093055552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45931.437093055552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45931.437093055552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45931.437093055552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45931.437093055552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45931.437093055552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45931.437093055552</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1CA1352-ED39-4881-9896-96A2A308D90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239.7853106481416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124.710009722221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106.43725509259093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8.211525925922615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45931.437093055552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45931.437093055552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45931.437093055552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45931.437093055552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45931.437093055552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45931.437093055552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45931.437093055552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45931.437093055552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45931.437093055552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45931.437093055552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45931.437093055552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D11" sqref="D11"/>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2</v>
      </c>
      <c r="D2" s="18" t="s">
        <v>24911</v>
      </c>
      <c r="E2" s="18" t="s">
        <v>38964</v>
      </c>
      <c r="F2" s="22">
        <v>45931.348946759259</v>
      </c>
      <c r="G2" s="21">
        <f t="shared" ref="G2:G3" ca="1" si="0">IFERROR(NOW()-F2,"-")</f>
        <v>8.8146296293416526E-2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45931.437093055552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45931.437093055552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45931.437093055552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45931.437093055552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45931.437093055552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45931.437093055552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45931.437093055552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45931.437093055552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45931.437093055552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45931.437093055552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45931.437093055552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45931.437093055552</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145">
        <f ca="1">IFERROR(NOW()-F15,"-")</f>
        <v>45931.437093055552</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ca="1">IFERROR(NOW()-F16,"-")</f>
        <v>45931.437093055552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45931.437093055552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45931.437093055552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45931.437093055552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45931.437093055552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45931.437093055552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45931.437093055552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45931.437093055552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45931.437093055552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45931.437093055552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45931.437093055552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45931.437093055552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45931.437093055552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45931.437093055552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45931.437093055552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45931.437093055552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45931.437093055552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45931.437093055552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45931.437093055552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45931.437093055552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45931.437093055552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45931.437093055552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45931.437093055552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45931.437093055552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45931.437093055552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45931.437093055552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45931.437093055552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45931.437093055552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45931.437093055552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45931.437093055552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45931.437093055552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45931.437093055552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45931.437093055552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45931.437093055552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45931.437093055552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45931.437093055552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45931.437093055552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45931.437093055552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45931.437093055552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45931.437093055552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45931.437093055552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45931.437093055552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45931.437093055552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45931.437093055552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45931.437093055552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45931.437093055552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45931.437093055552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45931.437093055552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45931.437093055552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45931.437093055552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45931.437093055552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45931.437093055552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45931.437093055552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45931.437093055552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45931.437093055552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45931.437093055552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45931.437093055552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45931.437093055552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45931.437093055552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45931.437093055552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45931.437093055552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45931.437093055552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45931.437093055552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45931.437093055552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45931.437093055552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45931.437093055552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45931.437093055552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45931.437093055552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45931.437093055552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45931.437093055552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45931.437093055552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45931.437093055552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45931.437093055552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45931.437093055552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45931.437093055552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45931.437093055552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45931.437093055552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45931.437093055552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45931.437093055552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45931.437093055552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45931.437093055552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45931.437093055552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45931.437093055552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45931.437093055552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45931.437093055552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45931.437093055552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45931.437093055552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45931.437093055552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45931.437093055552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45931.437093055552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45931.437093055552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45931.437093055552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45931.437093055552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45931.437093055552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45931.437093055552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45931.437093055552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45931.437093055552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45931.437093055552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45931.437093055552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45931.437093055552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45931.437093055552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45931.437093055552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45931.437093055552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45931.437093055552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45931.437093055552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45931.437093055552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45931.437093055552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45931.437093055552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45931.437093055552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45931.437093055552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45931.437093055552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45931.437093055552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45931.437093055552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45931.437093055552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45931.437093055552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45931.437093055552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45931.437093055552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45931.437093055552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45931.437093055552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45931.437093055552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45931.437093055552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45931.437093055552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45931.437093055552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45931.437093055552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45931.437093055552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45931.437093055552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45931.437093055552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45931.437093055552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45931.437093055552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45931.437093055552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45931.437093055552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45931.437093055552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45931.437093055552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45931.437093055552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45931.437093055552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45931.437093055552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45931.437093055552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45931.437093055552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45931.437093055552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45931.437093055552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45931.437093055552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45931.437093055552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45931.437093055552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45931.437093055552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45931.437093055552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45931.437093055552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45931.437093055552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45931.437093055552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45931.437093055552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45931.437093055552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45931.437093055552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45931.437093055552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45931.437093055552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45931.437093055552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45931.437093055552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45931.437093055552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45931.437093055552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45931.437093055552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45931.437093055552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45931.437093055552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45931.437093055552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45931.437093055552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45931.437093055552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45931.437093055552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45931.437093055552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45931.437093055552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45931.437093055552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45931.437093055552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45931.437093055552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45931.437093055552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45931.437093055552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45931.437093055552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45931.437093055552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45931.437093055552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45931.437093055552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45931.437093055552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45931.437093055552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45931.437093055552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45931.437093055552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45931.437093055552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45931.437093055552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45931.437093055552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45931.437093055552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45931.437093055552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45931.437093055552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45931.437093055552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45931.437093055552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45931.437093055552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45931.437093055552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45931.437093055552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45931.437093055552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45931.437093055552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45931.437093055552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45931.437093055552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45931.437093055552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45931.437093055552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45931.437093055552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45931.437093055552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45931.437093055552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45931.437093055552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45931.437093055552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45931.437093055552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45931.437093055552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45931.437093055552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45931.437093055552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45931.437093055552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45931.437093055552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45931.437093055552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45931.437093055552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45931.437093055552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45931.437093055552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45931.437093055552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45931.437093055552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45931.437093055552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45931.437093055552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45931.437093055552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45931.437093055552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45931.437093055552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45931.437093055552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45931.437093055552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45931.437093055552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45931.437093055552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45931.437093055552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45931.437093055552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45931.437093055552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45931.437093055552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45931.437093055552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45931.437093055552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45931.437093055552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45931.437093055552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45931.437093055552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45931.437093055552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45931.437093055552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45931.437093055552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45931.437093055552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45931.437093055552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45931.437093055552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45931.437093055552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45931.437093055552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45931.437093055552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45931.437093055552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45931.437093055552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45931.437093055552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45931.437093055552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45931.437093055552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45931.437093055552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45931.437093055552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45931.437093055552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45931.437093055552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45931.437093055552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45931.437093055552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45931.437093055552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45931.437093055552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45931.437093055552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45931.437093055552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45931.437093055552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45931.437093055552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45931.437093055552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45931.437093055552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45931.437093055552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45931.437093055552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45931.437093055552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45931.437093055552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45931.437093055552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45931.437093055552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45931.437093055552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45931.437093055552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45931.437093055552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45931.437093055552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45931.437093055552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45931.437093055552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45931.437093055552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45931.437093055552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45931.437093055552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45931.437093055552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45931.437093055552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45931.437093055552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45931.437093055552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45931.437093055552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45931.437093055552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45931.437093055552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45931.437093055552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45931.437093055552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45931.437093055552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45931.437093055552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45931.437093055552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45931.437093055552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45931.437093055552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45931.437093055552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45931.437093055552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45931.437093055552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45931.437093055552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45931.437093055552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45931.437093055552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45931.437093055552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45931.437093055552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45931.437093055552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45931.437093055552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45931.437093055552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45931.437093055552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45931.437093055552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45931.437093055552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45931.437093055552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45931.437093055552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45931.437093055552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45931.437093055552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45931.437093055552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45931.437093055552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45931.437093055552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45931.437093055552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45931.437093055552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45931.437093055552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45931.437093055552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45931.437093055552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45931.437093055552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45931.437093055552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45931.437093055552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45931.437093055552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45931.437093055552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45931.437093055552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45931.437093055552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45931.437093055552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45931.437093055552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45931.437093055552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45931.437093055552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45931.437093055552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45931.437093055552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45931.437093055552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45931.437093055552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45931.437093055552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45931.437093055552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45931.437093055552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45931.437093055552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45931.437093055552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45931.437093055552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45931.437093055552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45931.437093055552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45931.437093055552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45931.437093055552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45931.437093055552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45931.437093055552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45931.437093055552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45931.437093055552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45931.437093055552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45931.437093055552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45931.437093055552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45931.437093055552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45931.437093055552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45931.437093055552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45931.437093055552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45931.437093055552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45931.437093055552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45931.437093055552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45931.437093055552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45931.437093055552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45931.437093055552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45931.437093055552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45931.437093055552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45931.437093055552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45931.437093055552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45931.437093055552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45931.437093055552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45931.437093055552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45931.437093055552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45931.437093055552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45931.437093055552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45931.437093055552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45931.437093055552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45931.437093055552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45931.437093055552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45931.437093055552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45931.437093055552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45931.437093055552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45931.437093055552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45931.437093055552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45931.437093055552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45931.437093055552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45931.437093055552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45931.437093055552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45931.437093055552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45931.437093055552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45931.437093055552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45931.437093055552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45931.437093055552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45931.437093055552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45931.437093055552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45931.437093055552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45931.437093055552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45931.437093055552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45931.437093055552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45931.437093055552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45931.437093055552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45931.437093055552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45931.437093055552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45931.437093055552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45931.437093055552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45931.437093055552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45931.437093055552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45931.437093055552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45931.437093055552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45931.437093055552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45931.437093055552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45931.437093055552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45931.437093055552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45931.437093055552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45931.437093055552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45931.437093055552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45931.437093055552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45931.437093055552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45931.437093055552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45931.437093055552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45931.437093055552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45931.437093055552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45931.437093055552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45931.437093055552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45931.437093055552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45931.437093055552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45931.437093055552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45931.437093055552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45931.437093055552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45931.437093055552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45931.437093055552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45931.437093055552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45931.437093055552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45931.437093055552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45931.437093055552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45931.437093055552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45931.437093055552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45931.437093055552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45931.437093055552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45931.437093055552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45931.437093055552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45931.437093055552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45931.437093055552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45931.437093055552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45931.437093055552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45931.437093055552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45931.437093055552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45931.437093055552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45931.437093055552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45931.437093055552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45931.437093055552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45931.437093055552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45931.437093055552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45931.437093055552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45931.437093055552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45931.437093055552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45931.437093055552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45931.437093055552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45931.437093055552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45931.437093055552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45931.437093055552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45931.437093055552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45931.437093055552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45931.437093055552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45931.437093055552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45931.437093055552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45931.437093055552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45931.437093055552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45931.437093055552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45931.437093055552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45931.437093055552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45931.437093055552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45931.437093055552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45931.437093055552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45931.437093055552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45931.437093055552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45931.437093055552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45931.437093055552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45931.437093055552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45931.437093055552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45931.437093055552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45931.437093055552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45931.437093055552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45931.437093055552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45931.437093055552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45931.437093055552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45931.437093055552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45931.437093055552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45931.437093055552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45931.437093055552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45931.437093055552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45931.437093055552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45931.437093055552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45931.437093055552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45931.437093055552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45931.437093055552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45931.437093055552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45931.437093055552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45931.437093055552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45931.437093055552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45931.437093055552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45931.437093055552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45931.437093055552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45931.437093055552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45931.437093055552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45931.437093055552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45931.437093055552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45931.437093055552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45931.437093055552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45931.437093055552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45931.437093055552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45931.437093055552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45931.437093055552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45931.437093055552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45931.437093055552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45931.437093055552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45931.437093055552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45931.437093055552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45931.437093055552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45931.437093055552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45931.437093055552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45931.437093055552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45931.437093055552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45931.437093055552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45931.437093055552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45931.437093055552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45931.437093055552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45931.437093055552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45931.437093055552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45931.437093055552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45931.437093055552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45931.437093055552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45931.437093055552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45931.437093055552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45931.437093055552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45931.437093055552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45931.437093055552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45931.437093055552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45931.437093055552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45931.437093055552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45931.437093055552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45931.437093055552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45931.437093055552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45931.437093055552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45931.437093055552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45931.437093055552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45931.437093055552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45931.437093055552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45931.437093055552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45931.437093055552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45931.437093055552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45931.437093055552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45931.437093055552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45931.437093055552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45931.437093055552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45931.437093055552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45931.437093055552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45931.437093055552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45931.437093055552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45931.437093055552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45931.437093055552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45931.437093055552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45931.437093055552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45931.437093055552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45931.437093055552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45931.437093055552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45931.437093055552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45931.437093055552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45931.437093055552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45931.437093055552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45931.437093055552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45931.437093055552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45931.437093055552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45931.437093055552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45931.437093055552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45931.437093055552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45931.437093055552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45931.437093055552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45931.437093055552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45931.437093055552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45931.437093055552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45931.437093055552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45931.437093055552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45931.437093055552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45931.437093055552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45931.437093055552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45931.437093055552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45931.437093055552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45931.437093055552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45931.437093055552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45931.437093055552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45931.437093055552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45931.437093055552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45931.437093055552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45931.437093055552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45931.437093055552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45931.437093055552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45931.437093055552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45931.437093055552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45931.437093055552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45931.437093055552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45931.437093055552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45931.437093055552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45931.437093055552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45931.437093055552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45931.437093055552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45931.437093055552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45931.437093055552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45931.437093055552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45931.437093055552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45931.437093055552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45931.437093055552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45931.437093055552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45931.437093055552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45931.437093055552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45931.437093055552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45931.437093055552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45931.437093055552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45931.437093055552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45931.437093055552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45931.437093055552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45931.437093055552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45931.437093055552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45931.437093055552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45931.437093055552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45931.437093055552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45931.437093055552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45931.437093055552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45931.437093055552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45931.437093055552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45931.437093055552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45931.437093055552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45931.437093055552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45931.437093055552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45931.437093055552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45931.437093055552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45931.437093055552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45931.437093055552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45931.437093055552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45931.437093055552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45931.437093055552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45931.437093055552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45931.437093055552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45931.437093055552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45931.437093055552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45931.437093055552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45931.437093055552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45931.437093055552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45931.437093055552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45931.437093055552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45931.437093055552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45931.437093055552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45931.437093055552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45931.437093055552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45931.437093055552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45931.437093055552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45931.437093055552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45931.437093055552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45931.437093055552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45931.437093055552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45931.437093055552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45931.437093055552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45931.437093055552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45931.437093055552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45931.437093055552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45931.437093055552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45931.437093055552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45931.437093055552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45931.437093055552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45931.437093055552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45931.437093055552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45931.437093055552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45931.437093055552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45931.437093055552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45931.437093055552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45931.437093055552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45931.437093055552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45931.437093055552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45931.437093055552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45931.437093055552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45931.437093055552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45931.437093055552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45931.437093055552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45931.437093055552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45931.437093055552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45931.437093055552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45931.437093055552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45931.437093055552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45931.437093055552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45931.437093055552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45931.437093055552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45931.437093055552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45931.437093055552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45931.437093055552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45931.437093055552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45931.437093055552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45931.437093055552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45931.437093055552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45931.437093055552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45931.437093055552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45931.437093055552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45931.437093055552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45931.437093055552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45931.437093055552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45931.437093055552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45931.437093055552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45931.437093055552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45931.437093055552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45931.437093055552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45931.437093055552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45931.437093055552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45931.437093055552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45931.437093055552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45931.437093055552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45931.437093055552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45931.437093055552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45931.437093055552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45931.437093055552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45931.437093055552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45931.437093055552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45931.437093055552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45931.437093055552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45931.437093055552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45931.437093055552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45931.437093055552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45931.437093055552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45931.437093055552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45931.437093055552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45931.437093055552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45931.437093055552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45931.437093055552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45931.437093055552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45931.437093055552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45931.437093055552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45931.437093055552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45931.437093055552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45931.437093055552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45931.437093055552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45931.437093055552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45931.437093055552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45931.437093055552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45931.437093055552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45931.437093055552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45931.437093055552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45931.437093055552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45931.437093055552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45931.437093055552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45931.437093055552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45931.437093055552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45931.437093055552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45931.437093055552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45931.437093055552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45931.437093055552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45931.437093055552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45931.437093055552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45931.437093055552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45931.437093055552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45931.437093055552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45931.437093055552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45931.437093055552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45931.437093055552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45931.437093055552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45931.437093055552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45931.437093055552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45931.437093055552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45931.437093055552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45931.437093055552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45931.437093055552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45931.437093055552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45931.437093055552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45931.437093055552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45931.437093055552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45931.437093055552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45931.437093055552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45931.437093055552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45931.437093055552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45931.437093055552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45931.437093055552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45931.437093055552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45931.437093055552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45931.437093055552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45931.437093055552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45931.437093055552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45931.437093055552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45931.437093055552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45931.437093055552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45931.437093055552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45931.437093055552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45931.437093055552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45931.437093055552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45931.437093055552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45931.437093055552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45931.437093055552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45931.437093055552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45931.437093055552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45931.437093055552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45931.437093055552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45931.437093055552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45931.437093055552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45931.437093055552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45931.437093055552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45931.437093055552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45931.437093055552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45931.437093055552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45931.437093055552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45931.437093055552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45931.437093055552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45931.437093055552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45931.437093055552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45931.437093055552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45931.437093055552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45931.437093055552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45931.437093055552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45931.437093055552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45931.437093055552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45931.437093055552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45931.437093055552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45931.437093055552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45931.437093055552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45931.437093055552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45931.437093055552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45931.437093055552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45931.437093055552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45931.437093055552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45931.437093055552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45931.437093055552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45931.437093055552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45931.437093055552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45931.437093055552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45931.437093055552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45931.437093055552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45931.437093055552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45931.437093055552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45931.437093055552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45931.437093055552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45931.437093055552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45931.437093055552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45931.437093055552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45931.437093055552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45931.437093055552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45931.437093055552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45931.437093055552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45931.437093055552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45931.437093055552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45931.437093055552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45931.437093055552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45931.437093055552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45931.437093055552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45931.437093055552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45931.437093055552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45931.437093055552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45931.437093055552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45931.437093055552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45931.437093055552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45931.437093055552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45931.437093055552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45931.437093055552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45931.437093055552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45931.437093055552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45931.437093055552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45931.437093055552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45931.437093055552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45931.437093055552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45931.437093055552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45931.437093055552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45931.437093055552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45931.437093055552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45931.437093055552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45931.437093055552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45931.437093055552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45931.437093055552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45931.437093055552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45931.437093055552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45931.437093055552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45931.437093055552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45931.437093055552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45931.437093055552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45931.437093055552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45931.437093055552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45931.437093055552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45931.437093055552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45931.437093055552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45931.437093055552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45931.437093055552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45931.437093055552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45931.437093055552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45931.437093055552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45931.437093055552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45931.437093055552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45931.437093055552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45931.437093055552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45931.437093055552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45931.437093055552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45931.437093055552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45931.437093055552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45931.437093055552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45931.437093055552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45931.437093055552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45931.437093055552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45931.437093055552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45931.437093055552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45931.437093055552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45931.437093055552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45931.437093055552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45931.437093055552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45931.437093055552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45931.437093055552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45931.437093055552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45931.437093055552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45931.437093055552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45931.437093055552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45931.437093055552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45931.437093055552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45931.437093055552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45931.437093055552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45931.437093055552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45931.437093055552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45931.437093055552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45931.437093055552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45931.437093055552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45931.437093055552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45931.437093055552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45931.437093055552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45931.437093055552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45931.437093055552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45931.437093055552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45931.437093055552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45931.437093055552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45931.437093055552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45931.437093055552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45931.437093055552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45931.437093055552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45931.437093055552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45931.437093055552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45931.437093055552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45931.437093055552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45931.437093055552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45931.437093055552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45931.437093055552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45931.437093055552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45931.437093055552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45931.437093055552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45931.437093055552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45931.437093055552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45931.437093055552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45931.437093055552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45931.437093055552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45931.437093055552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45931.437093055552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45931.437093055552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45931.437093055552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45931.437093055552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45931.437093055552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45931.437093055552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45931.437093055552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45931.437093055552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45931.437093055552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45931.437093055552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45931.437093055552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45931.437093055552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45931.437093055552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45931.437093055552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45931.437093055552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45931.437093055552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45931.437093055552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45931.437093055552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45931.437093055552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45931.437093055552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45931.437093055552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45931.437093055552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45931.437093055552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45931.437093055552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45931.437093055552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45931.437093055552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45931.437093055552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45931.437093055552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45931.437093055552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45931.437093055552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45931.437093055552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45931.437093055552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45931.437093055552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45931.437093055552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45931.437093055552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45931.437093055552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45931.437093055552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45931.437093055552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45931.437093055552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45931.437093055552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45931.437093055552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45931.437093055552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45931.437093055552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45931.437093055552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45931.437093055552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45931.437093055552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45931.437093055552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45931.437093055552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45931.437093055552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45931.437093055552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45931.437093055552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45931.437093055552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45931.437093055552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45931.437093055552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45931.437093055552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45931.437093055552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45931.437093055552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45931.437093055552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45931.437093055552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45931.437093055552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45931.437093055552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45931.437093055552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45931.437093055552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45931.437093055552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45931.437093055552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45931.437093055552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45931.437093055552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45931.437093055552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45931.437093055552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45931.437093055552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45931.437093055552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45931.437093055552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45931.437093055552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45931.437093055552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45931.437093055552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45931.437093055552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45931.437093055552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45931.437093055552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45931.437093055552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45931.437093055552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45931.437093055552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45931.437093055552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45931.437093055552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45931.437093055552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45931.437093055552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45931.437093055552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45931.437093055552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45931.437093055552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45931.437093055552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45931.437093055552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45931.437093055552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45931.437093055552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45931.437093055552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45931.437093055552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45931.437093055552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45931.437093055552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45931.437093055552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45931.437093055552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45931.437093055552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45931.437093055552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45931.437093055552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45931.437093055552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45931.437093055552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45931.437093055552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45931.437093055552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45931.437093055552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45931.437093055552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45931.437093055552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45931.437093055552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45931.437093055552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45931.437093055552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45931.437093055552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45931.437093055552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45931.437093055552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45931.437093055552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45931.437093055552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45931.437093055552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45931.437093055552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45931.437093055552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45931.437093055552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45931.437093055552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45931.437093055552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45931.437093055552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45931.437093055552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45931.437093055552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45931.437093055552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45931.437093055552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45931.437093055552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45931.437093055552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45931.437093055552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45931.437093055552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45931.437093055552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45931.437093055552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45931.437093055552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45931.437093055552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45931.437093055552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45931.437093055552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45931.437093055552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45931.437093055552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45931.437093055552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45931.437093055552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45931.437093055552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45931.437093055552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45931.437093055552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45931.437093055552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45931.437093055552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45931.437093055552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45931.437093055552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45931.437093055552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45931.437093055552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45931.437093055552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45931.437093055552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45931.437093055552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45931.437093055552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45931.437093055552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45931.437093055552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45931.437093055552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45931.437093055552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45931.437093055552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45931.437093055552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45931.437093055552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45931.437093055552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45931.437093055552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45931.437093055552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45931.437093055552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45931.437093055552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45931.437093055552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45931.437093055552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45931.437093055552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45931.437093055552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45931.437093055552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45931.437093055552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45931.437093055552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45931.437093055552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45931.437093055552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45931.437093055552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45931.437093055552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45931.437093055552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45931.437093055552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45931.437093055552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45931.437093055552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45931.437093055552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45931.437093055552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45931.437093055552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45931.437093055552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45931.437093055552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45931.437093055552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45931.437093055552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45931.437093055552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45931.437093055552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45931.437093055552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45931.437093055552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45931.437093055552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45931.437093055552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45931.437093055552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45931.437093055552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45931.437093055552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45931.437093055552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45931.437093055552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45931.437093055552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45931.437093055552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45931.437093055552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45931.437093055552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45931.437093055552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45931.437093055552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45931.437093055552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45931.437093055552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45931.437093055552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45931.437093055552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45931.437093055552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45931.437093055552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45931.437093055552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45931.437093055552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45931.437093055552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45931.437093055552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45931.437093055552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45931.437093055552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45931.437093055552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45931.437093055552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45931.437093055552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45931.437093055552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45931.437093055552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45931.437093055552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45931.437093055552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45931.437093055552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45931.437093055552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45931.437093055552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45931.437093055552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45931.437093055552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45931.437093055552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45931.437093055552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45931.437093055552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45931.437093055552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45931.437093055552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45931.437093055552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45931.437093055552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45931.437093055552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45931.437093055552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45931.437093055552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45931.437093055552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45931.437093055552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45931.437093055552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45931.437093055552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45931.437093055552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45931.437093055552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45931.437093055552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45931.437093055552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45931.437093055552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45931.437093055552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45931.437093055552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45931.437093055552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45931.437093055552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45931.437093055552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45931.437093055552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45931.437093055552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45931.437093055552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45931.437093055552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45931.437093055552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45931.437093055552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45931.437093055552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45931.437093055552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45931.437093055552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45931.437093055552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45931.437093055552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45931.437093055552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45931.437093055552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45931.437093055552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45931.437093055552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45931.437093055552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45931.437093055552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45931.437093055552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45931.437093055552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45931.437093055552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45931.437093055552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45931.437093055552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45931.437093055552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45931.437093055552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45931.437093055552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45931.437093055552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45931.437093055552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45931.437093055552</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227.9563754629562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0.54681527777574956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7.3782870364084374E-2</v>
      </c>
      <c r="H4" s="113">
        <v>45931.376238425924</v>
      </c>
      <c r="I4" s="110" t="str">
        <f>IFERROR(VLOOKUP(D4,DB!A:F,6,0),"")</f>
        <v>SCECO</v>
      </c>
      <c r="J4" s="110" t="str">
        <f>IFERROR(VLOOKUP(D4,DB!A:G,7,0),"")</f>
        <v>Dead+Dead</v>
      </c>
      <c r="K4" s="115" t="s">
        <v>39066</v>
      </c>
      <c r="L4" s="107" t="str">
        <f>IFERROR(VLOOKUP(D4,DB!A:I,9,0),"")</f>
        <v>Latis</v>
      </c>
    </row>
    <row r="5" spans="1:16" ht="15" customHeight="1">
      <c r="A5" s="110" t="s">
        <v>39067</v>
      </c>
      <c r="B5" s="110" t="str">
        <f>IFERROR(VLOOKUP(D5,DB!A:K,11,0),"")</f>
        <v>R4</v>
      </c>
      <c r="C5" s="111">
        <v>2</v>
      </c>
      <c r="D5" s="107" t="s">
        <v>34878</v>
      </c>
      <c r="E5" s="112" t="s">
        <v>38964</v>
      </c>
      <c r="F5" s="113"/>
      <c r="G5" s="114">
        <f ca="1">IFERROR(NOW()-F5,"")</f>
        <v>45931.437093055552</v>
      </c>
      <c r="H5" s="113">
        <v>45931.38857638889</v>
      </c>
      <c r="I5" s="110" t="str">
        <f>IFERROR(VLOOKUP(D5,DB!A:F,6,0),"")</f>
        <v>SCECO</v>
      </c>
      <c r="J5" s="110" t="str">
        <f>IFERROR(VLOOKUP(D5,DB!A:G,7,0),"")</f>
        <v>Vandalized</v>
      </c>
      <c r="K5" s="115" t="s">
        <v>39068</v>
      </c>
      <c r="L5" s="107" t="str">
        <f>IFERROR(VLOOKUP(D5,DB!A:I,9,0),"")</f>
        <v>Latis</v>
      </c>
    </row>
    <row r="6" spans="1:16" ht="15" customHeight="1">
      <c r="A6" s="110"/>
      <c r="B6" s="110" t="str">
        <f>IFERROR(VLOOKUP(D6,DB!A:K,11,0),"")</f>
        <v/>
      </c>
      <c r="C6" s="111"/>
      <c r="D6" s="107"/>
      <c r="E6" s="112"/>
      <c r="F6" s="113"/>
      <c r="G6" s="114">
        <f ca="1">IFERROR(NOW()-F6,"")</f>
        <v>45931.437093055552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45931.437093055552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45931.437093055552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45931.437093055552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45931.437093055552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45931.437093055552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45931.437093055552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45931.437093055552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45931.437093055552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45931.437093055552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45931.437093055552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45931.437093055552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45931.437093055552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45931.437093055552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45931.437093055552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45931.437093055552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45931.437093055552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45931.437093055552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45931.437093055552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45931.437093055552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45931.437093055552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45931.437093055552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45931.437093055552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45931.437093055552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45931.437093055552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45931.437093055552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45931.437093055552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45931.437093055552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45931.437093055552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45931.437093055552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45931.437093055552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45931.437093055552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45931.437093055552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39.605032870364084</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5.248215740735759</v>
      </c>
      <c r="H3" s="38">
        <v>45926.158159722225</v>
      </c>
      <c r="I3" s="37" t="str">
        <f>IFERROR(VLOOKUP(D3,DB!A:F,6,0),"")</f>
        <v>SCECO</v>
      </c>
      <c r="J3" s="37" t="str">
        <f>IFERROR(VLOOKUP(D3,DB!A:G,7,0),"")</f>
        <v>Good</v>
      </c>
      <c r="K3" s="37" t="s">
        <v>39072</v>
      </c>
      <c r="L3" s="37" t="str">
        <f>IFERROR(VLOOKUP(D3,DB!A:I,9,0),"")</f>
        <v>Latis</v>
      </c>
      <c r="M3" s="139"/>
    </row>
    <row r="4" spans="1:13" ht="30.75">
      <c r="A4" s="37" t="s">
        <v>39073</v>
      </c>
      <c r="B4" s="37" t="str">
        <f>IFERROR(VLOOKUP(D4,DB!A:K,11,0),"")</f>
        <v>R5</v>
      </c>
      <c r="C4" s="37">
        <v>1</v>
      </c>
      <c r="D4" s="37" t="s">
        <v>13008</v>
      </c>
      <c r="E4" s="37" t="s">
        <v>38964</v>
      </c>
      <c r="F4" s="38" t="s">
        <v>24</v>
      </c>
      <c r="G4" s="39" t="str">
        <f ca="1">IFERROR(NOW()-F4,"-")</f>
        <v>-</v>
      </c>
      <c r="H4" s="38">
        <v>45931.366284722222</v>
      </c>
      <c r="I4" s="37" t="str">
        <f>IFERROR(VLOOKUP(D4,DB!A:F,6,0),"")</f>
        <v>SCECO</v>
      </c>
      <c r="J4" s="37" t="str">
        <f>IFERROR(VLOOKUP(D4,DB!A:G,7,0),"")</f>
        <v>No BB Design</v>
      </c>
      <c r="K4" s="37" t="s">
        <v>39074</v>
      </c>
      <c r="L4" s="37" t="str">
        <f>IFERROR(VLOOKUP(D4,DB!A:I,9,0),"")</f>
        <v>Latis</v>
      </c>
      <c r="M4" s="139"/>
    </row>
    <row r="5" spans="1:13" ht="15">
      <c r="A5" s="37"/>
      <c r="B5" s="37" t="str">
        <f>IFERROR(VLOOKUP(D5,DB!A:K,11,0),"")</f>
        <v/>
      </c>
      <c r="C5" s="37"/>
      <c r="D5" s="37"/>
      <c r="E5" s="37"/>
      <c r="F5" s="38"/>
      <c r="G5" s="39">
        <f ca="1">IFERROR(NOW()-F5,"-")</f>
        <v>45931.437093055552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45931.437093055552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45931.437093055552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45931.437093055552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45931.437093055552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45931.437093055552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45931.437093055552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45931.437093055552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45931.437093055552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45931.437093055552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45931.437093055552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45931.437093055552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45931.437093055552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45931.437093055552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45931.437093055552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45931.437093055552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45931.437093055552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45931.437093055552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45931.437093055552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45931.437093055552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45931.437093055552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45931.437093055552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45931.437093055552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45931.437093055552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45931.437093055552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45931.437093055552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45931.437093055552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45931.437093055552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45931.437093055552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45931.437093055552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45931.437093055552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45931.437093055552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45931.437093055552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45931.437093055552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45931.437093055552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45931.437093055552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45931.437093055552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45931.437093055552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45931.437093055552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45931.437093055552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45931.437093055552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45931.437093055552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45931.437093055552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45931.437093055552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45931.437093055552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45931.437093055552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45931.437093055552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45931.437093055552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45931.437093055552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45931.437093055552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45931.437093055552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45931.437093055552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45931.437093055552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45931.437093055552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45931.437093055552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45931.437093055552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45931.437093055552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45931.437093055552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45931.437093055552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45931.437093055552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45931.437093055552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45931.437093055552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45931.437093055552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45931.437093055552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45931.437093055552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45931.437093055552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45931.437093055552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45931.437093055552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45931.437093055552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45931.437093055552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45931.437093055552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45931.437093055552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45931.437093055552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45931.437093055552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45931.437093055552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45931.437093055552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45931.437093055552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45931.437093055552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45931.437093055552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45931.437093055552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45931.437093055552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45931.437093055552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45931.437093055552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45931.437093055552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45931.437093055552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45931.437093055552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45931.437093055552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45931.437093055552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45931.437093055552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45931.437093055552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45931.437093055552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45931.437093055552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45931.437093055552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45931.437093055552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45931.437093055552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45931.437093055552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45931.437093055552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45931.437093055552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45931.437093055552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45931.437093055552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45931.437093055552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45931.437093055552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45931.437093055552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45931.437093055552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45931.437093055552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45931.437093055552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45931.437093055552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45931.437093055552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45931.437093055552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45931.437093055552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45931.437093055552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45931.437093055552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45931.437093055552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45931.437093055552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45931.437093055552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45931.437093055552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45931.437093055552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45931.437093055552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45931.437093055552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45931.437093055552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45931.437093055552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45931.437093055552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45931.437093055552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45931.437093055552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45931.437093055552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45931.437093055552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45931.437093055552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45931.437093055552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45931.437093055552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45931.437093055552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45931.437093055552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45931.437093055552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45931.437093055552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45931.437093055552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45931.437093055552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45931.437093055552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45931.437093055552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45931.437093055552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45931.437093055552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45931.437093055552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45931.437093055552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45931.437093055552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45931.437093055552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45931.437093055552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45931.437093055552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45931.437093055552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45931.437093055552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45931.437093055552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45931.437093055552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45931.437093055552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45931.437093055552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45931.437093055552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45931.437093055552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45931.437093055552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45931.437093055552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45931.437093055552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45931.437093055552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45931.437093055552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45931.437093055552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45931.437093055552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45931.437093055552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45931.437093055552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45931.437093055552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45931.437093055552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45931.437093055552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45931.437093055552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45931.437093055552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45931.437093055552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45931.437093055552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45931.437093055552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45931.437093055552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45931.437093055552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45931.437093055552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45931.437093055552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45931.437093055552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45931.437093055552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45931.437093055552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45931.437093055552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45931.437093055552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45931.437093055552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45931.437093055552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45931.437093055552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45931.437093055552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45931.437093055552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45931.437093055552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45931.437093055552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45931.437093055552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45931.437093055552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45931.437093055552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45931.437093055552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45931.437093055552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45931.437093055552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45931.437093055552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45931.437093055552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45931.437093055552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45931.437093055552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45931.437093055552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45931.437093055552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45931.437093055552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45931.437093055552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45931.437093055552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45931.437093055552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45931.437093055552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45931.437093055552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45931.437093055552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45931.437093055552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45931.437093055552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45931.437093055552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45931.437093055552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45931.437093055552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45931.437093055552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45931.437093055552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45931.437093055552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45931.437093055552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45931.437093055552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45931.437093055552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45931.437093055552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45931.437093055552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45931.437093055552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45931.437093055552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45931.437093055552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45931.437093055552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45931.437093055552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45931.437093055552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45931.437093055552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45931.437093055552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45931.437093055552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45931.437093055552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45931.437093055552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45931.437093055552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45931.437093055552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45931.437093055552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45931.437093055552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45931.437093055552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45931.437093055552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45931.437093055552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45931.437093055552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2.2933777777725481</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4.6642458333299146</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4.3195467592595378</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R6</v>
      </c>
      <c r="C5" s="140"/>
      <c r="D5" s="140" t="s">
        <v>32685</v>
      </c>
      <c r="E5" s="140"/>
      <c r="F5" s="141"/>
      <c r="G5" s="142">
        <f ca="1">IFERROR(NOW()-F5,"-")</f>
        <v>45931.437093055552</v>
      </c>
      <c r="H5" s="141"/>
      <c r="I5" s="140" t="str">
        <f>IFERROR(VLOOKUP(D5,DB!A:F,6,0),"")</f>
        <v>SCECO</v>
      </c>
      <c r="J5" s="140" t="str">
        <f>IFERROR(VLOOKUP(D5,DB!A:G,7,0),"")</f>
        <v>Dead</v>
      </c>
      <c r="K5" s="140"/>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45931.437093055552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45931.437093055552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45931.437093055552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45931.437093055552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45931.437093055552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45931.437093055552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45931.437093055552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45931.437093055552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45931.437093055552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45931.437093055552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45931.437093055552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45931.437093055552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45931.437093055552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45931.437093055552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45931.437093055552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45931.437093055552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45931.437093055552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45931.437093055552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45931.437093055552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45931.437093055552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45931.437093055552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45931.437093055552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45931.437093055552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45931.437093055552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45931.437093055552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45931.437093055552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45931.437093055552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45931.437093055552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45931.437093055552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45931.437093055552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45931.437093055552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45931.437093055552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45931.437093055552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45931.437093055552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45931.437093055552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45931.437093055552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45931.437093055552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45931.437093055552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45931.437093055552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45931.437093055552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45931.437093055552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45931.437093055552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45931.437093055552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45931.437093055552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45931.437093055552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45931.437093055552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45931.437093055552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45931.437093055552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45931.437093055552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45931.437093055552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45931.437093055552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45931.437093055552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45931.437093055552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45931.437093055552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45931.437093055552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45931.437093055552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45931.437093055552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45931.437093055552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45931.437093055552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45931.437093055552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45931.437093055552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45931.437093055552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45931.437093055552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45931.437093055552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45931.437093055552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45931.437093055552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45931.437093055552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45931.437093055552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45931.437093055552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45931.437093055552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45931.437093055552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45931.437093055552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45931.437093055552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45931.437093055552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45931.437093055552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45931.437093055552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45931.437093055552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45931.437093055552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45931.437093055552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45931.437093055552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45931.437093055552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45931.437093055552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45931.437093055552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45931.437093055552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45931.437093055552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45931.437093055552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45931.437093055552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45931.437093055552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45931.437093055552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45931.437093055552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45931.437093055552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45931.437093055552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45931.437093055552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45931.437093055552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45931.437093055552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45931.437093055552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45931.437093055552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45931.437093055552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45931.437093055552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45931.437093055552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45931.437093055552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45931.437093055552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45931.437093055552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45931.437093055552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45931.437093055552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45931.437093055552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45931.437093055552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45931.437093055552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45931.437093055552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45931.437093055552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45931.437093055552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45931.437093055552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45931.437093055552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45931.437093055552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45931.437093055552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45931.437093055552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45931.437093055552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45931.437093055552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45931.437093055552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45931.437093055552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45931.437093055552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45931.437093055552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45931.437093055552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45931.437093055552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45931.437093055552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45931.437093055552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45931.437093055552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45931.437093055552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45931.437093055552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45931.437093055552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45931.437093055552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45931.437093055552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45931.437093055552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45931.437093055552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45931.437093055552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45931.437093055552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45931.437093055552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45931.437093055552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45931.437093055552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45931.437093055552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45931.437093055552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45931.437093055552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45931.437093055552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45931.437093055552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45931.437093055552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45931.437093055552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45931.437093055552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45931.437093055552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45931.437093055552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45931.437093055552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45931.437093055552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45931.437093055552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45931.437093055552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45931.437093055552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45931.437093055552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45931.437093055552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45931.437093055552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45931.437093055552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45931.437093055552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45931.437093055552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45931.437093055552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45931.437093055552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45931.437093055552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45931.437093055552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45931.437093055552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45931.437093055552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45931.437093055552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45931.437093055552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45931.437093055552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45931.437093055552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45931.437093055552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45931.437093055552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45931.437093055552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45931.437093055552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45931.437093055552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45931.437093055552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45931.437093055552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45931.437093055552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45931.437093055552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45931.437093055552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45931.437093055552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45931.437093055552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45931.437093055552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45931.437093055552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45931.437093055552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45931.437093055552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45931.437093055552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45931.437093055552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45931.437093055552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45931.437093055552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45931.437093055552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45931.437093055552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45931.437093055552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45931.437093055552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45931.437093055552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45931.437093055552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45931.437093055552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45931.437093055552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45931.437093055552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45931.437093055552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45931.437093055552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45931.437093055552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45931.437093055552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45931.437093055552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45931.437093055552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45931.437093055552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45931.437093055552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45931.437093055552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45931.437093055552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45931.437093055552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45931.437093055552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45931.437093055552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45931.437093055552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45931.437093055552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45931.437093055552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45931.437093055552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45931.437093055552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45931.437093055552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45931.437093055552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45931.437093055552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45931.437093055552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45931.437093055552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45931.437093055552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45931.437093055552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45931.437093055552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45931.437093055552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45931.437093055552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45931.437093055552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45931.437093055552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45931.437093055552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45931.437093055552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45931.437093055552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45931.437093055552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45931.437093055552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45931.437093055552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45931.437093055552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45931.437093055552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45931.437093055552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45931.437093055552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45931.437093055552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45931.437093055552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45931.437093055552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45931.437093055552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45931.437093055552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45931.437093055552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45931.437093055552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45931.437093055552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45931.437093055552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45931.437093055552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45931.437093055552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45931.437093055552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45931.437093055552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45931.437093055552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45931.437093055552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45931.437093055552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45931.437093055552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45931.437093055552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45931.437093055552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45931.437093055552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45931.437093055552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45931.437093055552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45931.437093055552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45931.437093055552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45931.437093055552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45931.437093055552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45931.437093055552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45931.437093055552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45931.437093055552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45931.437093055552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45931.437093055552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45931.437093055552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45931.437093055552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45931.437093055552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45931.437093055552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45931.437093055552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45931.437093055552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45931.437093055552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45931.437093055552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45931.437093055552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45931.437093055552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45931.437093055552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45931.437093055552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45931.437093055552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45931.437093055552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45931.437093055552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45931.437093055552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45931.437093055552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45931.437093055552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45931.437093055552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45931.437093055552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45931.437093055552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45931.437093055552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45931.437093055552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45931.437093055552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45931.437093055552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45931.437093055552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45931.437093055552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45931.437093055552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45931.437093055552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45931.437093055552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45931.437093055552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45931.437093055552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45931.437093055552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45931.437093055552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45931.437093055552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45931.437093055552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45931.437093055552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45931.437093055552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45931.437093055552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45931.437093055552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45931.437093055552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45931.437093055552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45931.437093055552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45931.437093055552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45931.437093055552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45931.437093055552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45931.437093055552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45931.437093055552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45931.437093055552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45931.437093055552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45931.437093055552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45931.437093055552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45931.437093055552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45931.437093055552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45931.437093055552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45931.437093055552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45931.437093055552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45931.437093055552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45931.437093055552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45931.437093055552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45931.437093055552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45931.437093055552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45931.437093055552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45931.437093055552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45931.437093055552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45931.437093055552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