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10" documentId="13_ncr:1_{F6CB121F-512D-4AA6-A0C1-0FB36C537598}" xr6:coauthVersionLast="47" xr6:coauthVersionMax="47" xr10:uidLastSave="{0FF3BF6A-8C96-4B91-9196-9F68322FCD6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<sst xmlns="http://schemas.openxmlformats.org/spreadsheetml/2006/main" count="179025" uniqueCount="39106">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</sst>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290.90368009258964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10.408691319447826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45953.8521056713</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45953.8521056713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45953.8521056713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45953.8521056713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45953.8521056713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45953.8521056713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45953.8521056713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45953.8521056713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45953.8521056713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45953.8521056713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45953.8521056713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45953.8521056713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45953.8521056713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45953.8521056713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45953.8521056713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45953.8521056713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45953.8521056713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45953.8521056713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45953.8521056713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45953.8521056713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45953.8521056713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45953.8521056713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45953.8521056713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45953.8521056713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45953.8521056713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45953.8521056713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45953.8521056713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45953.8521056713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45953.8521056713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45953.8521056713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45953.8521056713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45953.8521056713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45953.8521056713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45953.8521056713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45953.8521056713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45953.8521056713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45953.8521056713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45953.8521056713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45953.8521056713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45953.8521056713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45953.8521056713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45953.8521056713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45953.8521056713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45953.8521056713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45953.8521056713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45953.8521056713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45953.8521056713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45953.8521056713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45953.8521056713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45953.8521056713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45953.8521056713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45953.8521056713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45953.8521056713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45953.8521056713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45953.8521056713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45953.8521056713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45953.8521056713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45953.8521056713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45953.8521056713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45953.8521056713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45953.8521056713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45953.8521056713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45953.8521056713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45953.8521056713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45953.8521056713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45953.8521056713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128.8522680555543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9.3563305555508123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45953.852106018516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45953.852106018516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45953.852106018516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45953.852106018516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45953.852106018516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45953.852106018516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45953.852106018516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45953.852106018516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45953.852106018516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45953.852106018516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45953.852106018516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45953.852106018516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45953.852106018516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45953.852106018516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45953.852106018516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45953.852106018516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45953.852106018516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45953.852106018516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45953.852106018516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45953.852106018516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45953.852106018516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45953.852106018516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45953.852106018516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45953.852106018516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45953.852106018516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45953.852106018516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45953.852106018516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45953.852106018516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45953.852106018516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45953.852106018516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45953.852106018516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45953.852106018516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45953.852106018516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45953.852106018516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45953.852106018516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45953.852106018516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45953.852106018516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45953.852106018516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45953.852106018516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45953.852106018516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45953.852106018516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45953.852106018516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45953.852106018516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45953.852106018516</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45953.852106018516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45953.852106018516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45953.852106018516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45953.852106018516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45953.852106018516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45953.852106018516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45953.852106018516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45953.852106018516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45953.852106018516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45953.852106018516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45953.852106018516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45953.852106018516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45953.852106018516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45953.852106018516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45953.852106018516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45953.852106018516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45953.852106018516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45953.852106018516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45953.852106018516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45953.852106018516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45953.852106018516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45953.852106018516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45953.852106018516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45953.852106018516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45953.852106018516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45953.852106018516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45953.852106018516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45953.852106018516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45953.852106018516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45953.852106018516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45953.852106018516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45953.852106018516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45953.852106018516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45953.852106018516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45953.852106018516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45953.852106018516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45953.852106018516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45953.852106018516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45953.852106018516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45953.852106018516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45953.852106018516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45953.852106018516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45953.852106018516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45953.852106018516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45953.852106018516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45953.852106018516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45953.852106018516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45953.852106018516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45953.852106018516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45953.852106018516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45953.852106018516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45953.852106018516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45953.852106018516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45953.852106018516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45953.852106018516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45953.852106018516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45953.852106018516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45953.852106018516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45953.852106018516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45953.852106018516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45953.852106018516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45953.852106018516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45953.852106018516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45953.852106018516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45953.852106018516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45953.852106018516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45953.852106018516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45953.852106018516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45953.852106018516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45953.852106018516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45953.852106018516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45953.852106018516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45953.852106018516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45953.852106018516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45953.852106018516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45953.852106018516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45953.852106018516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45953.852106018516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45953.852106018516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45953.852106018516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45953.852106018516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45953.852106018516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45953.852106018516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45953.852106018516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45953.852106018516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45953.852106018516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45953.852106018516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45953.852106018516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45953.852106018516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45953.852106018516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45953.852106018516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45953.852106018516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45953.852106018516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45953.852106018516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45953.852106018516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45953.852106018516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45953.852106018516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45953.852106018516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45953.852106018516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45953.852106018516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45953.852106018516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45953.852106018516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45953.852106018516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45953.852106018516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45953.852106018516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45953.852106018516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45953.852106018516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45953.852106018516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45953.852106018516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45953.852106018516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45953.852106018516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45953.852106018516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45953.852106018516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45953.852106018516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45953.852106018516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45953.852106018516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45953.852106018516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45953.852106018516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45953.852106018516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45953.852106018516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45953.852106018516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45953.852106018516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45953.852106018516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45953.852106018516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45953.852106018516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45953.852106018516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45953.852106018516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45953.852106018516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45953.852106018516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45953.852106018516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45953.852106018516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45953.852106018516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45953.852106018516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45953.852106018516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45953.852106018516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45953.852106018516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45953.852106018516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45953.852106018516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45953.852106018516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45953.852106018516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45953.852106018516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45953.852106018516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45953.852106018516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45953.852106018516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45953.852106018516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45953.852106018516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45953.852106018516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45953.852106018516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45953.852106018516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45953.852106018516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45953.852106018516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45953.852106018516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45953.852106018516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45953.852106018516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45953.852106018516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45953.852106018516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45953.852106018516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45953.852106018516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45953.852106018516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45953.852106018516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45953.852106018516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45953.852106018516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45953.852106018516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45953.852106018516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45953.852106018516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45953.852106018516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45953.852106018516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45953.852106018516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45953.852106018516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45953.852106018516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45953.852106018516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45953.852106018516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45953.852106018516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45953.852106018516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45953.852106018516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45953.852106018516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45953.852106018516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45953.852106018516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45953.852106018516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45953.852106018516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45953.852106018516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45953.852106018516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45953.852106018516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45953.852106018516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45953.852106018516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45953.852106018516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45953.852106018516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45953.852106018516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45953.852106018516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45953.852106018516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45953.852106018516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45953.852106018516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45953.852106018516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45953.852106018516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45953.852106018516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45953.852106018516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45953.852106018516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45953.852106018516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45953.852106018516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45953.852106018516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45953.852106018516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45953.852106018516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45953.852106018516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45953.852106018516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45953.852106018516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45953.852106018516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45953.852106018516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45953.852106018516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45953.852106018516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45953.852106018516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45953.852106018516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45953.852106018516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45953.852106018516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45953.852106018516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45953.852106018516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45953.852106018516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45953.852106018516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45953.852106018516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45953.852106018516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45953.852106018516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45953.852106018516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45953.852106018516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45953.852106018516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45953.852106018516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45953.852106018516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45953.852106018516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45953.852106018516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45953.852106018516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45953.852106018516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45953.852106018516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45953.852106018516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45953.852106018516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45953.852106018516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45953.852106018516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45953.852106018516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45953.852106018516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45953.852106018516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45953.852106018516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45953.852106018516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45953.852106018516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45953.852106018516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45953.852106018516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45953.852106018516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45953.852106018516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45953.852106018516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45953.852106018516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45953.852106018516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45953.852106018516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45953.852106018516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45953.852106018516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45953.852106018516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45953.852106018516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45953.852106018516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45953.852106018516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45953.852106018516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45953.852106018516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45953.852106018516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45953.852106018516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45953.852106018516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45953.852106018516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45953.852106018516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45953.852106018516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45953.852106018516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45953.852106018516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45953.852106018516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45953.852106018516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45953.852106018516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45953.852106018516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45953.852106018516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45953.852106018516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45953.852106018516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45953.852106018516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45953.852106018516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45953.852106018516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45953.852106018516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45953.852106018516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45953.852106018516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45953.852106018516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45953.852106018516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45953.852106018516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45953.852106018516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45953.852106018516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45953.852106018516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45953.852106018516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45953.852106018516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45953.852106018516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45953.852106018516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45953.852106018516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45953.852106018516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45953.852106018516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45953.852106018516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45953.852106018516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45953.852106018516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45953.852106018516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45953.852106018516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45953.852106018516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45953.852106018516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45953.852106018516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45953.852106018516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45953.852106018516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45953.852106018516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45953.852106018516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45953.852106018516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45953.852106018516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45953.852106018516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45953.852106018516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45953.852106018516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45953.852106018516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45953.852106018516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45953.852106018516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45953.852106018516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45953.852106018516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45953.852106018516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45953.852106018516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45953.852106018516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45953.852106018516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45953.852106018516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45953.852106018516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45953.852106018516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45953.852106018516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45953.852106018516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45953.852106018516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45953.852106018516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45953.852106018516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45953.852106018516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45953.852106018516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45953.852106018516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45953.852106018516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45953.852106018516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45953.852106018516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45953.852106018516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45953.852106018516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45953.852106018516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45953.852106018516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45953.852106018516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45953.852106018516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45953.852106018516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45953.852106018516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45953.852106018516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45953.852106018516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45953.852106018516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45953.852106018516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45953.852106018516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45953.852106018516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45953.852106018516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45953.852106018516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45953.852106018516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45953.852106018516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45953.852106018516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45953.852106018516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45953.852106018516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45953.852106018516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45953.852106018516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45953.852106018516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45953.852106018516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45953.852106018516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45953.852106018516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45953.852106018516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45953.852106018516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45953.852106018516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45953.852106018516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45953.852106018516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45953.852106018516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45953.852106018516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45953.852106018516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45953.852106018516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45953.852106018516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45953.852106018516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45953.852106018516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45953.852106018516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45953.852106018516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45953.852106018516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45953.852106018516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45953.852106018516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45953.852106018516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45953.852106018516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45953.852106018516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45953.852106018516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45953.852106018516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45953.852106018516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45953.852106018516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45953.852106018516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45953.852106018516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45953.852106018516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45953.852106018516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45953.852106018516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45953.852106018516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45953.852106018516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45953.852106018516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45953.852106018516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45953.852106018516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45953.852106018516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45953.852106018516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45953.852106018516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45953.852106018516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45953.852106018516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45953.852106018516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45953.852106018516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45953.852106018516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45953.852106018516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45953.852106018516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45953.852106018516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45953.852106018516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45953.852106018516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45953.852106018516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45953.852106018516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45953.852106018516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45953.852106018516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45953.852106018516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45953.852106018516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45953.852106018516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45953.852106018516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45953.852106018516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45953.852106018516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45953.852106018516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45953.852106018516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45953.852106018516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45953.852106018516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45953.852106018516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45953.852106018516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45953.852106018516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45953.852106018516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45953.852106018516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45953.852106018516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45953.852106018516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45953.852106018516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45953.852106018516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45953.852106018516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45953.852106018516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45953.852106018516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45953.852106018516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45953.852106018516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45953.852106018516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45953.852106018516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45953.852106018516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45953.852106018516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45953.852106018516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45953.852106018516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45953.852106018516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45953.852106018516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45953.852106018516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45953.852106018516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45953.852106018516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45953.852106018516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45953.852106018516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45953.852106018516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45953.852106018516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45953.852106018516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45953.852106018516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45953.852106018516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45953.852106018516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45953.852106018516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45953.852106018516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45953.852106018516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45953.852106018516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45953.852106018516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45953.852106018516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45953.852106018516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45953.852106018516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45953.852106018516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45953.852106018516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45953.852106018516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45953.852106018516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45953.852106018516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45953.852106018516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45953.852106018516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45953.852106018516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45953.852106018516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45953.852106018516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45953.852106018516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45953.852106018516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45953.852106018516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45953.852106018516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45953.852106018516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45953.852106018516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45953.852106018516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45953.852106018516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45953.852106018516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45953.852106018516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45953.852106018516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45953.852106018516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45953.852106018516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45953.852106018516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45953.852106018516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45953.852106018516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45953.852106018516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45953.852106018516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45953.852106018516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45953.852106018516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45953.852106018516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45953.852106018516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45953.852106018516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45953.852106018516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45953.852106018516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45953.852106018516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45953.852106018516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45953.852106018516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45953.852106018516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45953.852106018516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45953.852106018516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45953.852106018516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45953.852106018516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45953.852106018516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45953.852106018516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45953.852106018516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45953.852106018516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45953.852106018516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45953.852106018516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45953.852106018516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45953.852106018516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45953.852106018516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45953.852106018516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45953.852106018516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45953.852106018516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45953.852106018516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45953.852106018516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45953.852106018516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45953.852106018516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45953.852106018516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45953.852106018516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45953.852106018516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45953.852106018516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45953.852106018516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45953.852106018516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45953.852106018516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45953.852106018516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45953.852106018516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45953.852106018516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45953.852106018516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45953.852106018516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45953.852106018516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45953.852106018516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45953.852106018516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45953.852106018516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45953.852106018516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45953.852106018516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45953.852106018516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45953.852106018516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45953.852106018516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45953.852106018516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45953.852106018516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45953.852106018516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45953.852106018516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45953.852106018516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45953.852106018516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45953.852106018516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45953.852106018516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45953.852106018516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45953.852106018516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45953.852106018516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45953.852106018516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45953.852106018516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45953.852106018516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45953.852106018516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45953.852106018516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45953.852106018516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45953.852106018516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45953.852106018516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45953.852106018516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45953.852106018516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45953.852106018516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45953.852106018516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45953.852106018516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45953.852106018516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45953.852106018516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45953.852106018516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45953.852106018516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45953.852106018516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45953.852106018516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45953.852106018516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45953.852106018516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45953.852106018516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45953.852106018516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45953.852106018516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45953.852106018516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45953.852106018516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45953.852106018516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45953.852106018516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45953.852106018516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45953.852106018516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45953.852106018516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45953.852106018516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45953.852106018516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45953.852106018516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45953.852106018516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45953.852106018516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45953.852106018516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45953.852106018516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45953.852106018516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45953.852106018516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45953.852106018516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45953.852106018516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45953.852106018516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45953.852106018516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45953.852106018516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45953.852106018516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45953.852106018516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45953.852106018516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45953.852106018516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45953.852106018516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45953.852106018516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45953.852106018516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45953.852106018516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45953.852106018516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45953.852106018516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45953.852106018516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45953.852106018516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45953.852106018516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45953.852106018516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45953.852106018516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45953.852106018516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45953.852106018516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45953.852106018516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45953.852106018516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45953.852106018516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45953.852106018516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45953.852106018516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45953.852106018516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45953.852106018516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45953.852106018516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45953.852106018516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45953.852106018516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45953.852106018516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45953.852106018516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45953.852106018516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45953.852106018516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45953.852106018516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45953.852106018516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45953.852106018516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45953.852106018516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45953.852106018516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45953.852106018516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45953.852106018516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45953.852106018516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45953.852106018516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45953.852106018516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45953.852106018516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45953.852106018516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45953.852106018516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45953.852106018516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45953.852106018516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45953.852106018516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45953.852106018516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45953.852106018516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45953.852106018516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45953.852106018516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45953.852106018516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45953.852106018516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45953.852106018516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45953.852106018516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45953.852106018516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45953.852106018516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45953.852106018516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45953.852106018516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45953.852106018516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45953.852106018516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45953.852106018516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45953.852106018516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45953.852106018516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45953.852106018516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45953.852106018516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45953.852106018516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45953.852106018516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45953.852106018516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45953.852106018516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45953.852106018516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45953.852106018516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45953.852106018516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45953.852106018516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45953.852106018516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45953.852106018516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45953.852106018516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45953.852106018516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45953.852106018516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45953.852106018516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45953.852106018516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45953.852106018516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45953.852106018516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45953.852106018516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45953.852106018516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45953.852106018516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45953.852106018516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45953.852106018516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45953.852106018516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45953.852106018516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45953.852106018516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45953.852106018516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45953.852106018516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45953.852106018516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45953.852106018516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45953.852106018516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45953.852106018516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45953.852106018516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45953.852106018516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45953.852106018516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45953.852106018516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45953.852106018516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45953.852106018516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45953.852106018516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45953.852106018516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45953.852106018516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45953.852106018516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45953.852106018516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45953.852106018516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45953.852106018516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45953.852106018516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45953.852106018516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45953.852106018516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45953.852106018516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45953.852106018516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45953.852106018516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45953.852106018516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45953.852106018516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45953.852106018516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45953.852106018516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45953.852106018516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45953.852106018516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45953.852106018516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45953.852106018516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45953.852106018516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45953.852106018516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45953.852106018516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45953.852106018516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45953.852106018516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45953.852106018516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45953.852106018516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45953.852106018516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45953.852106018516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45953.852106018516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45953.852106018516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45953.852106018516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45953.852106018516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45953.852106018516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45953.852106018516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45953.852106018516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45953.852106018516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45953.852106018516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45953.852106018516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45953.852106018516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45953.852106018516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45953.852106018516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45953.852106018516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45953.852106018516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45953.852106018516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45953.852106018516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45953.852106018516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45953.852106018516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45953.852106018516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45953.852106018516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45953.852106018516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45953.852106018516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45953.852106018516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45953.852106018516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45953.852106018516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45953.852106018516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45953.852106018516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45953.852106018516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45953.852106018516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45953.852106018516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45953.852106018516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45953.852106018516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45953.852106018516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45953.852106018516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45953.852106018516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45953.852106018516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45953.852106018516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45953.852106018516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45953.852106018516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45953.852106018516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45953.852106018516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45953.852106018516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45953.852106018516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45953.852106018516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45953.852106018516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45953.852106018516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45953.852106018516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45953.852106018516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45953.852106018516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45953.852106018516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45953.852106018516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45953.852106018516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45953.852106018516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45953.852106018516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45953.852106018516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45953.852106018516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45953.852106018516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45953.852106018516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45953.852106018516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45953.852106018516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45953.852106018516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45953.852106018516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45953.852106018516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45953.852106018516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45953.852106018516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45953.852106018516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45953.852106018516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45953.852106018516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45953.852106018516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45953.852106018516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45953.852106018516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45953.852106018516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45953.852106018516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45953.852106018516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45953.852106018516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45953.852106018516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45953.852106018516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45953.852106018516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45953.852106018516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45953.852106018516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45953.852106018516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45953.852106018516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45953.852106018516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45953.852106018516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45953.852106018516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45953.852106018516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45953.852106018516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45953.852106018516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45953.852106018516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45953.852106018516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45953.852106018516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45953.852106018516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45953.852106018516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45953.852106018516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45953.852106018516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45953.852106018516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45953.852106018516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45953.852106018516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45953.852106018516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45953.852106018516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45953.852106018516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45953.852106018516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45953.852106018516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45953.852106018516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45953.852106018516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45953.852106018516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45953.852106018516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45953.852106018516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45953.852106018516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45953.852106018516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45953.852106018516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45953.852106018516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45953.852106018516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45953.852106018516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45953.852106018516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45953.852106018516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45953.852106018516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45953.852106018516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45953.852106018516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45953.852106018516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45953.852106018516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45953.852106018516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45953.852106018516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45953.852106018516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45953.852106018516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45953.852106018516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45953.852106018516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45953.852106018516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45953.852106018516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45953.852106018516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45953.852106018516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45953.852106018516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45953.852106018516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45953.852106018516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45953.852106018516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45953.852106018516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45953.852106018516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45953.852106018516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45953.852106018516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45953.852106018516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45953.852106018516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45953.852106018516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45953.852106018516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45953.852106018516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45953.852106018516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45953.852106018516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45953.852106018516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45953.852106018516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45953.852106018516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45953.852106018516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45953.852106018516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45953.852106018516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45953.852106018516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45953.852106018516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45953.852106018516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45953.852106018516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45953.852106018516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45953.852106018516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45953.852106018516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45953.852106018516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45953.852106018516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45953.852106018516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45953.852106018516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45953.852106018516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45953.852106018516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45953.852106018516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45953.852106018516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45953.852106018516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45953.852106018516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45953.852106018516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45953.852106018516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45953.852106018516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45953.852106018516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45953.852106018516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45953.852106018516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45953.852106018516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45953.852106018516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45953.852106018516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45953.852106018516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45953.852106018516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45953.852106018516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45953.852106018516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45953.852106018516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45953.852106018516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45953.852106018516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45953.852106018516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45953.852106018516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45953.852106018516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45953.852106018516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45953.852106018516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45953.852106018516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45953.852106018516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45953.852106018516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45953.852106018516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45953.852106018516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45953.852106018516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45953.852106018516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45953.852106018516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45953.852106018516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45953.852106018516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45953.852106018516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45953.852106018516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45953.852106018516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45953.852106018516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45953.852106018516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45953.852106018516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45953.852106018516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45953.852106018516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45953.852106018516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45953.852106018516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45953.852106018516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45953.852106018516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45953.852106018516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45953.852106018516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45953.852106018516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45953.852106018516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45953.852106018516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45953.852106018516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45953.852106018516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45953.852106018516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45953.852106018516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45953.852106018516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45953.852106018516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45953.852106018516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45953.852106018516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45953.852106018516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45953.852106018516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45953.852106018516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45953.852106018516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45953.852106018516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45953.852106018516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45953.852106018516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45953.852106018516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45953.852106018516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45953.852106018516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45953.852106018516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45953.852106018516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45953.852106018516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45953.852106018516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45953.852106018516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45953.852106018516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45953.852106018516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45953.852106018516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45953.852106018516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45953.852106018516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45953.852106018516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45953.852106018516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45953.852106018516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45953.852106018516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45953.852106018516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45953.852106018516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45953.852106018516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45953.852106018516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45953.852106018516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45953.852106018516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45953.852106018516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45953.852106018516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45953.852106018516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45953.852106018516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45953.852106018516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45953.852106018516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45953.852106018516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45953.852106018516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45953.852106018516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45953.852106018516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45953.852106018516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45953.852106018516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45953.852106018516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45953.852106018516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45953.852106018516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45953.852106018516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45953.852106018516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45953.852106018516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45953.852106018516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45953.852106018516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45953.852106018516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45953.852106018516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45953.852106018516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45953.852106018516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45953.852106018516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45953.852106018516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45953.852106018516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45953.852106018516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45953.852106018516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45953.852106018516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45953.852106018516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45953.852106018516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45953.852106018516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45953.852106018516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45953.852106018516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45953.852106018516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45953.852106018516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45953.852106018516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45953.852106018516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45953.852106018516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45953.852106018516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45953.852106018516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45953.852106018516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45953.852106018516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45953.852106018516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45953.852106018516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45953.852106018516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45953.852106018516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45953.852106018516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45953.852106018516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45953.852106018516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45953.852106018516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45953.852106018516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45953.852106018516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45953.852106018516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45953.852106018516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45953.852106018516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45953.852106018516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45953.852106018516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45953.852106018516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45953.852106018516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45953.852106018516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45953.852106018516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45953.852106018516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45953.852106018516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45953.852106018516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45953.852106018516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45953.852106018516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45953.852106018516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45953.852106018516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45953.852106018516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45953.852106018516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45953.852106018516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45953.852106018516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45953.852106018516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45953.852106018516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45953.852106018516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45953.852106018516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45953.852106018516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45953.852106018516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45953.852106018516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45953.852106018516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45953.852106018516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45953.852106018516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45953.852106018516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45953.852106018516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45953.852106018516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45953.852106018516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45953.852106018516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45953.852106018516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45953.852106018516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45953.852106018516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45953.852106018516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45953.852106018516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45953.852106018516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45953.852106018516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45953.852106018516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45953.852106018516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45953.852106018516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45953.852106018516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45953.852106018516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45953.852106018516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45953.852106018516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45953.852106018516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45953.852106018516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45953.852106018516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45953.852106018516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45953.852106018516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45953.852106018516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45953.852106018516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45953.852106018516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45953.852106018516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45953.852106018516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45953.852106018516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45953.852106018516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45953.852106018516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45953.852106018516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45953.852106018516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45953.852106018516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45953.852106018516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45953.852106018516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45953.852106018516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45953.852106018516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45953.852106018516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45953.852106018516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45953.852106018516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45953.852106018516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45953.852106018516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45953.852106018516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45953.852106018516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45953.852106018516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45953.852106018516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45953.852106018516</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250.3713880787036</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0.21738379629096016</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3.1967129623808432E-2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45953.852106018516</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45953.852106018516</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45953.852106018516</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45953.852106018516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45953.852106018516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45953.852106018516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45953.852106018516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45953.852106018516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45953.852106018516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45953.852106018516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45953.852106018516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45953.852106018516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45953.852106018516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45953.852106018516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45953.852106018516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45953.852106018516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45953.852106018516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45953.852106018516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45953.852106018516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45953.852106018516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45953.852106018516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45953.852106018516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45953.852106018516</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45953.852106018516</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45953.852106018516</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45953.852106018516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45953.852106018516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45953.852106018516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45953.852106018516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45953.852106018516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45953.852106018516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45953.852106018516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45953.852106018516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45953.852106018516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45953.852106018516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45953.852106018516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45953.852106018516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45953.852106018516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45953.852106018516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45953.852106018516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45953.852106018516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45953.852106018516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45953.852106018516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45953.852106018516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45953.852106018516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45953.852106018516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45953.852106018516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45953.852106018516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45953.852106018516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45953.852106018516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45953.852106018516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45953.852106018516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45953.852106018516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45953.852106018516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45953.852106018516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45953.852106018516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45953.852106018516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45953.852106018516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45953.852106018516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45953.852106018516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45953.852106018516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45953.852106018516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45953.852106018516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45953.852106018516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45953.852106018516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45953.852106018516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45953.852106018516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45953.852106018516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45953.852106018516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45953.852106018516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45953.852106018516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45953.852106018516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45953.852106018516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45953.852106018516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45953.852106018516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45953.852106018516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45953.852106018516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45953.852106018516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45953.852106018516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45953.852106018516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45953.852106018516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45953.852106018516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45953.852106018516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45953.852106018516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45953.852106018516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45953.852106018516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45953.852106018516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45953.852106018516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45953.852106018516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45953.852106018516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45953.852106018516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45953.852106018516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45953.852106018516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45953.852106018516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45953.852106018516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45953.852106018516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45953.852106018516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45953.852106018516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45953.852106018516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45953.852106018516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45953.852106018516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45953.852106018516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45953.852106018516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45953.852106018516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45953.852106018516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45953.852106018516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45953.852106018516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45953.852106018516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45953.852106018516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45953.852106018516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45953.852106018516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45953.852106018516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45953.852106018516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45953.852106018516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45953.852106018516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45953.852106018516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45953.852106018516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45953.852106018516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45953.852106018516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45953.852106018516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45953.852106018516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45953.852106018516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45953.852106018516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45953.852106018516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45953.852106018516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45953.852106018516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45953.852106018516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45953.852106018516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45953.852106018516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45953.852106018516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45953.852106018516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45953.852106018516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45953.852106018516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45953.852106018516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45953.852106018516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45953.852106018516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45953.852106018516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45953.852106018516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45953.852106018516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45953.852106018516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45953.852106018516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45953.852106018516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45953.852106018516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45953.852106018516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45953.852106018516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45953.852106018516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45953.852106018516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45953.852106018516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45953.852106018516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45953.852106018516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45953.852106018516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45953.852106018516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45953.852106018516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45953.852106018516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45953.852106018516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45953.852106018516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45953.852106018516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45953.852106018516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45953.852106018516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45953.852106018516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45953.852106018516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45953.852106018516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45953.852106018516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45953.852106018516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45953.852106018516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45953.852106018516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45953.852106018516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45953.852106018516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45953.852106018516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45953.852106018516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45953.852106018516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45953.852106018516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45953.852106018516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45953.852106018516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45953.852106018516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45953.852106018516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45953.852106018516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45953.852106018516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45953.852106018516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45953.852106018516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45953.852106018516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45953.852106018516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45953.852106018516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45953.852106018516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45953.852106018516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45953.852106018516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45953.852106018516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45953.852106018516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45953.852106018516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45953.852106018516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45953.852106018516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45953.852106018516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45953.852106018516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45953.852106018516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45953.852106018516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45953.852106018516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45953.852106018516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45953.852106018516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45953.852106018516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45953.852106018516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45953.852106018516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45953.852106018516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45953.852106018516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45953.852106018516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45953.852106018516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45953.852106018516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45953.852106018516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45953.852106018516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45953.852106018516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45953.852106018516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45953.852106018516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45953.852106018516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45953.852106018516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45953.852106018516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45953.852106018516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45953.852106018516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45953.852106018516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45953.852106018516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45953.852106018516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45953.852106018516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45953.852106018516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45953.852106018516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45953.852106018516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45953.852106018516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45953.852106018516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45953.852106018516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45953.852106018516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45953.852106018516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45953.852106018516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45953.852106018516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45953.852106018516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45953.852106018516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45953.852106018516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45953.852106018516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45953.852106018516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45953.852106018516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45953.852106018516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45953.852106018516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45953.852106018516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45953.852106018516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45953.852106018516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45953.852106018516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45953.852106018516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45953.852106018516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45953.852106018516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45953.852106018516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45953.852106018516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45953.852106018516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45953.852106018516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45953.852106018516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45953.852106018516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45953.852106018516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45953.852106018516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45953.852106018516</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45953.852106018516</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62.020045486111485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27.66322835648316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9.0805315972247627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5.1909945601873915</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45953.8521056713</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45953.8521056713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45953.8521056713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45953.8521056713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45953.8521056713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45953.8521056713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45953.8521056713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45953.8521056713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45953.8521056713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45953.8521056713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45953.8521056713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45953.8521056713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45953.8521056713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45953.8521056713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45953.8521056713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45953.8521056713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45953.8521056713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45953.8521056713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45953.8521056713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45953.8521056713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45953.8521056713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45953.8521056713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45953.8521056713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45953.8521056713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45953.8521056713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45953.8521056713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45953.8521056713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45953.8521056713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45953.8521056713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45953.8521056713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45953.8521056713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45953.8521056713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45953.8521056713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45953.8521056713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45953.8521056713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45953.8521056713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45953.8521056713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45953.8521056713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45953.8521056713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45953.8521056713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45953.8521056713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45953.8521056713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45953.8521056713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45953.8521056713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45953.8521056713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45953.8521056713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45953.8521056713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45953.8521056713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45953.8521056713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45953.8521056713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45953.8521056713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45953.8521056713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45953.8521056713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45953.8521056713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45953.8521056713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45953.8521056713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45953.8521056713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45953.8521056713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45953.8521056713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45953.8521056713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45953.8521056713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45953.8521056713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45953.8521056713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45953.8521056713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45953.8521056713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45953.8521056713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45953.8521056713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45953.8521056713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45953.8521056713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45953.8521056713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45953.8521056713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45953.8521056713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45953.8521056713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45953.8521056713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45953.8521056713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45953.8521056713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45953.8521056713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45953.8521056713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45953.8521056713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45953.8521056713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45953.8521056713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45953.8521056713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45953.8521056713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45953.8521056713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45953.8521056713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45953.8521056713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45953.8521056713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45953.8521056713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45953.8521056713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45953.8521056713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45953.8521056713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45953.8521056713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45953.8521056713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45953.8521056713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45953.8521056713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45953.8521056713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45953.8521056713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45953.8521056713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45953.8521056713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45953.8521056713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45953.8521056713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45953.8521056713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45953.8521056713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45953.8521056713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45953.8521056713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45953.8521056713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45953.8521056713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45953.8521056713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45953.8521056713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45953.8521056713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45953.8521056713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45953.8521056713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45953.8521056713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45953.8521056713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45953.8521056713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45953.8521056713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45953.8521056713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45953.8521056713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45953.8521056713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45953.8521056713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45953.8521056713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45953.8521056713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45953.8521056713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45953.8521056713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45953.8521056713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45953.8521056713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45953.8521056713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45953.8521056713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45953.8521056713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45953.8521056713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45953.8521056713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45953.8521056713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45953.8521056713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45953.8521056713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45953.8521056713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45953.8521056713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45953.8521056713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45953.8521056713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45953.8521056713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45953.8521056713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45953.8521056713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45953.8521056713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45953.8521056713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45953.8521056713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45953.8521056713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45953.8521056713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45953.8521056713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45953.8521056713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45953.8521056713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45953.8521056713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45953.8521056713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45953.8521056713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45953.8521056713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45953.8521056713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45953.8521056713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45953.8521056713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45953.8521056713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45953.8521056713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45953.8521056713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45953.8521056713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45953.8521056713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45953.8521056713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45953.8521056713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45953.8521056713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45953.8521056713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45953.8521056713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45953.8521056713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45953.8521056713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45953.8521056713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45953.8521056713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45953.8521056713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45953.8521056713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45953.8521056713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45953.8521056713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45953.8521056713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45953.8521056713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45953.8521056713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45953.8521056713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45953.8521056713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45953.8521056713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45953.8521056713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45953.8521056713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45953.8521056713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45953.8521056713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45953.8521056713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45953.8521056713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45953.8521056713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45953.8521056713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45953.8521056713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45953.8521056713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45953.8521056713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45953.8521056713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45953.8521056713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45953.8521056713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45953.8521056713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45953.8521056713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45953.8521056713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45953.8521056713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45953.8521056713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45953.8521056713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45953.8521056713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45953.8521056713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45953.8521056713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45953.8521056713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45953.8521056713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45953.8521056713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45953.8521056713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45953.8521056713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45953.8521056713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45953.8521056713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45953.8521056713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45953.8521056713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45953.8521056713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45953.8521056713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45953.8521056713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45953.8521056713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45953.8521056713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45953.8521056713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45953.8521056713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45953.8521056713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45953.8521056713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45953.8521056713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45953.8521056713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45953.8521056713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45953.8521056713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45953.8521056713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45953.8521056713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45953.8521056713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45953.8521056713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45953.8521056713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45953.8521056713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45953.8521056713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45953.8521056713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45953.8521056713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45953.8521056713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45953.8521056713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45953.8521056713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45953.8521056713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45953.8521056713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45953.8521056713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45953.8521056713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45953.8521056713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45953.8521056713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45953.8521056713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45953.8521056713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45953.8521056713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45953.8521056713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45953.8521056713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45953.8521056713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45953.8521056713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45953.8521056713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45953.8521056713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45953.8521056713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45953.8521056713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45953.8521056713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45953.8521056713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45953.8521056713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45953.8521056713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45953.8521056713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45953.8521056713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45953.8521056713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45953.8521056713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45953.8521056713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45953.8521056713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45953.8521056713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45953.8521056713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45953.8521056713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45953.8521056713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45953.8521056713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45953.8521056713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45953.8521056713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45953.8521056713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45953.8521056713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45953.8521056713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45953.8521056713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45953.8521056713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45953.8521056713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45953.8521056713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45953.8521056713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45953.8521056713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45953.8521056713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45953.8521056713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45953.8521056713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45953.8521056713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45953.8521056713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45953.8521056713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45953.8521056713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45953.8521056713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45953.8521056713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45953.8521056713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45953.8521056713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45953.8521056713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45953.8521056713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45953.8521056713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45953.8521056713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45953.8521056713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45953.8521056713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45953.8521056713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45953.8521056713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45953.8521056713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45953.8521056713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45953.8521056713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45953.8521056713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45953.8521056713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45953.8521056713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45953.8521056713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45953.8521056713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45953.8521056713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45953.8521056713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45953.8521056713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45953.8521056713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45953.8521056713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45953.8521056713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45953.8521056713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45953.8521056713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45953.8521056713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45953.8521056713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45953.8521056713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45953.8521056713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45953.8521056713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45953.8521056713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45953.8521056713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45953.8521056713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45953.8521056713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45953.8521056713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45953.8521056713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45953.8521056713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45953.8521056713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45953.8521056713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45953.8521056713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45953.8521056713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45953.8521056713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45953.8521056713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45953.8521056713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45953.8521056713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45953.8521056713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45953.8521056713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45953.8521056713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45953.8521056713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45953.8521056713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45953.8521056713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45953.8521056713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45953.8521056713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45953.8521056713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45953.8521056713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45953.8521056713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45953.8521056713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45953.8521056713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45953.8521056713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45953.8521056713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45953.8521056713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45953.8521056713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45953.8521056713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45953.8521056713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45953.8521056713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45953.8521056713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45953.8521056713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45953.8521056713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45953.8521056713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45953.8521056713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45953.8521056713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45953.8521056713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45953.8521056713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45953.8521056713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45953.8521056713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45953.8521056713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45953.8521056713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45953.8521056713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45953.8521056713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45953.8521056713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45953.8521056713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45953.8521056713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45953.8521056713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45953.8521056713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45953.8521056713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45953.8521056713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45953.8521056713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45953.8521056713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45953.8521056713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45953.8521056713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45953.8521056713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45953.8521056713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45953.8521056713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45953.8521056713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45953.8521056713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45953.8521056713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45953.8521056713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45953.8521056713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45953.8521056713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45953.8521056713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45953.8521056713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45953.8521056713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45953.8521056713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45953.8521056713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45953.8521056713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45953.8521056713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45953.8521056713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45953.8521056713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45953.8521056713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45953.8521056713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45953.8521056713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45953.8521056713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45953.8521056713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45953.8521056713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45953.8521056713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45953.8521056713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45953.8521056713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45953.8521056713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45953.8521056713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45953.8521056713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45953.8521056713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45953.8521056713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45953.8521056713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45953.8521056713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45953.8521056713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45953.8521056713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45953.8521056713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45953.8521056713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45953.8521056713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45953.8521056713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45953.8521056713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45953.8521056713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45953.8521056713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45953.8521056713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45953.8521056713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45953.8521056713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45953.8521056713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45953.8521056713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45953.8521056713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45953.8521056713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45953.8521056713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45953.8521056713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45953.8521056713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45953.8521056713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45953.8521056713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45953.8521056713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45953.8521056713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45953.8521056713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45953.8521056713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45953.8521056713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45953.8521056713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45953.8521056713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45953.8521056713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45953.8521056713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45953.8521056713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45953.8521056713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45953.8521056713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45953.8521056713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45953.8521056713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45953.8521056713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45953.8521056713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45953.8521056713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45953.8521056713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45953.8521056713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45953.8521056713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45953.8521056713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45953.8521056713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45953.8521056713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45953.8521056713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45953.8521056713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45953.8521056713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45953.8521056713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45953.8521056713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45953.8521056713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45953.8521056713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45953.8521056713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45953.8521056713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45953.8521056713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45953.8521056713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45953.8521056713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45953.8521056713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45953.8521056713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45953.8521056713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45953.8521056713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45953.8521056713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45953.8521056713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45953.8521056713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45953.8521056713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45953.8521056713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45953.8521056713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45953.8521056713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45953.8521056713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45953.8521056713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45953.8521056713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45953.8521056713</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39101</v>
      </c>
      <c r="B2" s="105" t="str">
        <f>IFERROR(VLOOKUP(D2,DB!A:K,11,0),"")</f>
        <v>R6</v>
      </c>
      <c r="C2" s="107">
        <v>3</v>
      </c>
      <c r="D2" s="105" t="s">
        <v>38954</v>
      </c>
      <c r="E2" s="108" t="s">
        <v>39079</v>
      </c>
      <c r="F2" s="109">
        <v>45953.75675925926</v>
      </c>
      <c r="G2" s="78">
        <f ca="1">IFERROR(NOW()-F2,"-")</f>
        <v>9.5346412039361894E-2</v>
      </c>
      <c r="H2" s="109">
        <v>45953.740046296298</v>
      </c>
      <c r="I2" s="105" t="str">
        <f>IFERROR(VLOOKUP(D2,DB!A:F,6,0),"")</f>
        <v>SCECO</v>
      </c>
      <c r="J2" s="104" t="str">
        <f>IFERROR(VLOOKUP(D2,DB!A:G,7,0),"")</f>
        <v>Vandalized</v>
      </c>
      <c r="K2" s="110" t="s">
        <v>39102</v>
      </c>
      <c r="L2" s="111" t="str">
        <f>IFERROR(VLOOKUP(D2,DB!A:I,9,0),"")</f>
        <v>Latis</v>
      </c>
    </row>
    <row r="3" spans="1:16383" ht="31.5" customHeight="1">
      <c r="A3" s="163" t="s">
        <v>39103</v>
      </c>
      <c r="B3" s="105" t="str">
        <f>IFERROR(VLOOKUP(D3,DB!A:K,11,0),"")</f>
        <v>R6</v>
      </c>
      <c r="C3" s="107">
        <v>1</v>
      </c>
      <c r="D3" s="105" t="s">
        <v>39104</v>
      </c>
      <c r="E3" s="108" t="s">
        <v>38998</v>
      </c>
      <c r="F3" s="109">
        <v>45953.810983796298</v>
      </c>
      <c r="G3" s="78">
        <f ca="1">IFERROR(NOW()-F3,"-")</f>
        <v>4.1121875001408625E-2</v>
      </c>
      <c r="H3" s="109">
        <v>45953.805104166669</v>
      </c>
      <c r="I3" s="105" t="str">
        <f>IFERROR(VLOOKUP(D3,DB!A:F,6,0),"")</f>
        <v>SCECO</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45953.8521056713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45953.8521056713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45953.8521056713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45953.8521056713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45953.8521056713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45953.8521056713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45953.8521056713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45953.8521056713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45953.8521056713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45953.8521056713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45953.8521056713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45953.8521056713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45953.8521056713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45953.8521056713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45953.8521056713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45953.8521056713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45953.8521056713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45953.8521056713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45953.8521056713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45953.8521056713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45953.8521056713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45953.8521056713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45953.8521056713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45953.8521056713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45953.8521056713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45953.8521056713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45953.8521056713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45953.8521056713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45953.8521056713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45953.8521056713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45953.8521056713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45953.8521056713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45953.8521056713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45953.8521056713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45953.8521056713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45953.8521056713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45953.8521056713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45953.8521056713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45953.8521056713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45953.8521056713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45953.8521056713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45953.8521056713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45953.8521056713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45953.8521056713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45953.8521056713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45953.8521056713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45953.8521056713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45953.8521056713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45953.8521056713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45953.8521056713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45953.8521056713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45953.8521056713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45953.8521056713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45953.8521056713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45953.8521056713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45953.8521056713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45953.8521056713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45953.8521056713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45953.8521056713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45953.8521056713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45953.8521056713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45953.8521056713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45953.8521056713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45953.8521056713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45953.8521056713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45953.8521056713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45953.8521056713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45953.8521056713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45953.8521056713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45953.8521056713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45953.8521056713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45953.8521056713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45953.8521056713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45953.8521056713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45953.8521056713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45953.8521056713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45953.8521056713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45953.8521056713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45953.8521056713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45953.8521056713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45953.8521056713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45953.8521056713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45953.8521056713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45953.8521056713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45953.8521056713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45953.8521056713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45953.8521056713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45953.8521056713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45953.8521056713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45953.8521056713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45953.8521056713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45953.8521056713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45953.8521056713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45953.8521056713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45953.8521056713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45953.8521056713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45953.8521056713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45953.8521056713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45953.8521056713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45953.8521056713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45953.8521056713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45953.8521056713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45953.8521056713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45953.8521056713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45953.8521056713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45953.8521056713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45953.8521056713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45953.8521056713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45953.8521056713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45953.8521056713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45953.8521056713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45953.8521056713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45953.8521056713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45953.8521056713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45953.8521056713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45953.8521056713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45953.8521056713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45953.8521056713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45953.8521056713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45953.8521056713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45953.8521056713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45953.8521056713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45953.8521056713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45953.8521056713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45953.8521056713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45953.8521056713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45953.8521056713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45953.8521056713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45953.8521056713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45953.8521056713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45953.8521056713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45953.8521056713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45953.8521056713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45953.8521056713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45953.8521056713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45953.8521056713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45953.8521056713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45953.8521056713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45953.8521056713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45953.8521056713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45953.8521056713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45953.8521056713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45953.8521056713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45953.8521056713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45953.8521056713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45953.8521056713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45953.8521056713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45953.8521056713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45953.8521056713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45953.8521056713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45953.8521056713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45953.8521056713</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