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22" documentId="13_ncr:1_{F6CB121F-512D-4AA6-A0C1-0FB36C537598}" xr6:coauthVersionLast="47" xr6:coauthVersionMax="47" xr10:uidLastSave="{B05D045D-715E-4BE4-8EEA-531057B2CBF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<sst xmlns="http://schemas.openxmlformats.org/spreadsheetml/2006/main" count="179030" uniqueCount="39107">
  <si>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</si>
  <si>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</si>
  <si>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</si>
  <si>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</si>
  <si>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</si>
  <si>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</si>
  <si>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</si>
  <si>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</si>
  <si>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</si>
  <si>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</si>
  <si>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</si>
  <si>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</si>
  <si>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</si>
  <si>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</si>
  <si>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</si>
  <si>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</si>
  <si>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</si>
  <si>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</si>
  <si>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</si>
  <si>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</si>
  <si>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</si>
  <si>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</si>
  <si>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</si>
  <si>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</si>
  <si>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</si>
  <si>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</si>
  <si>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</si>
  <si>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</si>
  <si>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</si>
  <si>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</si>
  <si>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</si>
  <si>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</si>
  <si>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</si>
  <si>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</si>
  <si>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</si>
  <si>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</si>
  <si>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</si>
  <si>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</si>
  <si>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</si>
  <si>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</si>
  <si>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</si>
  <si>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</si>
  <si>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</si>
  <si>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</si>
  <si>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</si>
  <si>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</si>
  <si>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</si>
  <si>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</si>
  <si>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</si>
  <si>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</si>
  <si>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</si>
  <si>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</si>
  <si>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</si>
  <si>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</si>
  <si>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</si>
  <si>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</si>
  <si>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</si>
  <si>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</si>
  <si>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</si>
  <si>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</si>
  <si>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</si>
  <si>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</si>
  <si>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</si>
  <si>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</si>
  <si>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</si>
  <si>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</si>
  <si>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</si>
  <si>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</si>
  <si>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</si>
  <si>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</si>
  <si>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</si>
  <si>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</si>
  <si>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</si>
  <si>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</si>
  <si>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</si>
  <si>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</si>
  <si>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</si>
  <si>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</si>
  <si>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</si>
  <si>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</si>
  <si>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</si>
  <si>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</si>
  <si>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</si>
  <si>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</si>
  <si>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</si>
  <si>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</si>
  <si>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</si>
  <si>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</si>
  <si>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</si>
  <si>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</si>
  <si>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</si>
  <si>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</si>
  <si>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</si>
  <si>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</si>
  <si>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</si>
  <si>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</si>
  <si>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</si>
  <si>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</si>
  <si>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</si>
  <si>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</si>
  <si>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</si>
  <si>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</si>
  <si>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</si>
  <si>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</si>
  <si>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</si>
  <si>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</si>
  <si>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</si>
  <si>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</si>
  <si>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</si>
  <si>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</si>
  <si>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</si>
  <si>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</si>
  <si>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</si>
  <si>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</si>
  <si>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</si>
  <si>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</si>
  <si>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</si>
  <si>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</si>
  <si>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</si>
  <si>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</si>
  <si>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</si>
  <si>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</si>
  <si>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</si>
  <si>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</si>
  <si>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</si>
  <si>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</si>
  <si>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</si>
  <si>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</si>
  <si>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</si>
  <si>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</si>
  <si>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</si>
  <si>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</si>
  <si>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</si>
  <si>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</si>
  <si>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</si>
  <si>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</si>
  <si>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</si>
  <si>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</si>
  <si>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</si>
  <si>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</si>
  <si>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</si>
  <si>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</si>
  <si>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</si>
  <si>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</si>
  <si>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</si>
  <si>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</si>
  <si>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</si>
  <si>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</si>
  <si>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</si>
  <si>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</si>
  <si>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</si>
  <si>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</si>
  <si>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</si>
  <si>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</si>
  <si>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</si>
  <si>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</si>
  <si>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</si>
  <si>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</si>
  <si>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</si>
  <si>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</si>
  <si>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</si>
  <si>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</si>
  <si>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</si>
  <si>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</si>
  <si>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</si>
  <si>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</si>
  <si>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</si>
  <si>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</si>
  <si>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</si>
  <si>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</si>
  <si>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</si>
  <si>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</si>
  <si>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</si>
  <si>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</si>
  <si>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</si>
  <si>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</si>
  <si>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</si>
  <si>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</si>
  <si>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</si>
  <si>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</si>
  <si>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</si>
  <si>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</si>
  <si>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</si>
  <si>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</si>
  <si>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</si>
  <si>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</si>
  <si>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</si>
  <si>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</si>
  <si>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</si>
  <si>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</si>
  <si>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</si>
  <si>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</si>
  <si>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</si>
  <si>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</si>
  <si>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</si>
  <si>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</si>
  <si>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</si>
  <si>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</si>
  <si>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</si>
  <si>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</si>
  <si>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</si>
  <si>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</si>
  <si>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</si>
  <si>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</si>
  <si>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</si>
  <si>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</si>
  <si>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</si>
  <si>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</si>
  <si>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</si>
  <si>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</si>
  <si>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</si>
  <si>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</si>
  <si>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</si>
  <si>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</si>
  <si>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</si>
  <si>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</si>
  <si>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</si>
  <si>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</si>
  <si>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</si>
  <si>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</si>
  <si>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</si>
  <si>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</si>
  <si>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</si>
  <si>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</si>
  <si>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</si>
  <si>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</si>
  <si>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</si>
  <si>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</si>
  <si>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</si>
  <si>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</si>
  <si>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</si>
  <si>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</si>
  <si>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</si>
  <si>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</si>
  <si>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</si>
  <si>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</si>
  <si>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</si>
  <si>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</si>
  <si>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</si>
  <si>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</si>
  <si>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</si>
  <si>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</si>
  <si>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</si>
  <si>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</si>
  <si>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</si>
  <si>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</si>
  <si>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</si>
  <si>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</si>
  <si>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</si>
  <si>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</si>
  <si>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</si>
  <si>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</si>
  <si>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</si>
  <si>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</si>
  <si>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</si>
  <si>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</si>
  <si>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</si>
  <si>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</si>
  <si>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</si>
  <si>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</si>
  <si>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</si>
  <si>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</si>
  <si>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</si>
  <si>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</si>
  <si>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</si>
  <si>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</si>
  <si>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</si>
  <si>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</si>
  <si>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</si>
  <si>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</si>
  <si>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</si>
  <si>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</si>
  <si>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</si>
  <si>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</si>
  <si>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</si>
  <si>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</si>
  <si>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</si>
  <si>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</si>
  <si>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</si>
  <si>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</si>
  <si>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</si>
  <si>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</si>
  <si>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</si>
  <si>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</si>
  <si>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</si>
  <si>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</si>
  <si>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</si>
  <si>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</si>
  <si>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</si>
  <si>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</si>
  <si>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</si>
  <si>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</si>
  <si>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</si>
  <si>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</si>
  <si>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</si>
  <si>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</si>
  <si>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</si>
  <si>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</si>
  <si>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</si>
  <si>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</si>
  <si>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</si>
  <si>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</si>
  <si>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</si>
  <si>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</si>
  <si>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</si>
  <si>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</si>
  <si>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</si>
  <si>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</si>
  <si>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</si>
  <si>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</si>
  <si>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</si>
  <si>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</si>
  <si>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</si>
  <si>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</si>
  <si>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</si>
  <si>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</si>
  <si>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</si>
  <si>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</si>
  <si>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</si>
  <si>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</si>
  <si>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</si>
  <si>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</si>
  <si>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</si>
  <si>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</si>
  <si>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</si>
  <si>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</si>
  <si>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</si>
  <si>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</si>
  <si>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</si>
  <si>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</si>
  <si>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</si>
  <si>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</si>
  <si>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</si>
  <si>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</si>
  <si>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</si>
  <si>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</si>
  <si>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</si>
  <si>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</si>
  <si>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</si>
  <si>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</si>
  <si>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</si>
  <si>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</si>
  <si>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</si>
  <si>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</si>
  <si>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</si>
  <si>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</si>
  <si>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</si>
  <si>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</si>
  <si>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</si>
  <si>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</si>
  <si>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</si>
  <si>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</si>
  <si>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</si>
  <si>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</si>
  <si>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</si>
  <si>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</si>
  <si>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</si>
  <si>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</si>
  <si>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</si>
  <si>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</si>
  <si>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</si>
  <si>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</si>
  <si>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</si>
  <si>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</si>
  <si>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</si>
  <si>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</si>
  <si>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</si>
  <si>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</si>
  <si>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</si>
  <si>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</si>
  <si>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</si>
  <si>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</si>
  <si>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</si>
  <si>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</si>
  <si>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</si>
  <si>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</si>
  <si>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</si>
  <si>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</si>
  <si>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</si>
  <si>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</si>
  <si>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</si>
  <si>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</si>
  <si>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</si>
  <si>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</si>
  <si>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</si>
  <si>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</si>
  <si>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</si>
  <si>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</si>
  <si>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</si>
  <si>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</si>
  <si>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</si>
  <si>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</si>
  <si>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</si>
  <si>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</si>
  <si>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</si>
  <si>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</si>
  <si>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</si>
  <si>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</si>
  <si>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</si>
  <si>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</si>
  <si>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</si>
  <si>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</si>
  <si>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</si>
  <si>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</si>
  <si>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</si>
  <si>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</si>
  <si>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</si>
  <si>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</si>
  <si>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</si>
  <si>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</si>
  <si>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</si>
  <si>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</si>
  <si>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</si>
  <si>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</si>
  <si>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</si>
  <si>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</si>
  <si>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</si>
  <si>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</si>
  <si>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</si>
  <si>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</si>
  <si>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</si>
  <si>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</si>
  <si>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</si>
  <si>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</si>
  <si>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</si>
  <si>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</si>
  <si>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</si>
  <si>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</si>
  <si>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</si>
  <si>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</si>
  <si>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</si>
  <si>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</si>
  <si>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</si>
  <si>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</si>
  <si>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</si>
  <si>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</si>
  <si>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</si>
  <si>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</si>
  <si>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</si>
  <si>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</si>
  <si>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</si>
  <si>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</si>
  <si>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</si>
  <si>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</si>
  <si>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</si>
  <si>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</si>
  <si>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</si>
  <si>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</si>
  <si>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</si>
  <si>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</si>
  <si>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</si>
  <si>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</si>
  <si>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</si>
  <si>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</si>
  <si>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</si>
  <si>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</si>
  <si>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</si>
  <si>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</si>
  <si>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</si>
  <si>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</si>
  <si>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</si>
  <si>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</si>
  <si>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</si>
  <si>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</si>
  <si>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</si>
  <si>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</si>
  <si>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</si>
  <si>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</si>
  <si>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</si>
  <si>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</si>
  <si>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</si>
  <si>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</si>
  <si>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</si>
  <si>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</si>
  <si>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</si>
  <si>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</si>
  <si>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</si>
  <si>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</si>
  <si>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</si>
  <si>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</si>
  <si>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</si>
  <si>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</si>
  <si>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</si>
  <si>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</si>
  <si>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</si>
  <si>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</si>
  <si>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</si>
  <si>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</si>
  <si>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</si>
  <si>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</si>
  <si>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</si>
  <si>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</si>
  <si>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</si>
  <si>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</si>
  <si>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</si>
  <si>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</si>
  <si>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</si>
  <si>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</si>
  <si>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</si>
  <si>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</si>
  <si>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</si>
  <si>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</si>
  <si>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</si>
  <si>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</si>
  <si>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</si>
  <si>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</si>
  <si>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</si>
  <si>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</si>
  <si>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</si>
  <si>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</si>
  <si>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</si>
  <si>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</si>
  <si>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</si>
  <si>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</si>
  <si>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</si>
  <si>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</si>
  <si>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</si>
  <si>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</si>
  <si>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</si>
  <si>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</si>
  <si>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</si>
  <si>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</si>
  <si>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</si>
  <si>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</si>
  <si>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</si>
  <si>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</si>
  <si>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</si>
  <si>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</si>
  <si>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</si>
  <si>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</si>
  <si>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</si>
  <si>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</si>
  <si>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</si>
  <si>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</si>
  <si>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</si>
  <si>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</si>
  <si>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</si>
  <si>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</si>
  <si>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</si>
  <si>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</si>
  <si>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</si>
  <si>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</si>
  <si>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</si>
  <si>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</si>
  <si>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</si>
  <si>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</si>
  <si>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</si>
  <si>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</si>
  <si>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</si>
  <si>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</si>
  <si>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</si>
  <si>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</si>
  <si>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</si>
  <si>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</si>
  <si>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</si>
  <si>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</si>
  <si>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</si>
  <si>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</si>
  <si>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</si>
  <si>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</si>
  <si>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</si>
  <si>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</si>
  <si>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</si>
  <si>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</si>
  <si>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</si>
  <si>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</si>
  <si>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</si>
  <si>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</si>
  <si>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</si>
  <si>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</si>
  <si>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</si>
  <si>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</si>
  <si>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</si>
  <si>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</si>
  <si>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</si>
  <si>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</si>
  <si>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</si>
  <si>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</si>
  <si>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</si>
  <si>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</si>
  <si>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</si>
  <si>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</si>
  <si>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</si>
  <si>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</si>
  <si>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</si>
  <si>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</si>
  <si>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</si>
  <si>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</si>
  <si>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</si>
  <si>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</si>
  <si>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</si>
  <si>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</si>
  <si>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</si>
  <si>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</si>
  <si>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</si>
  <si>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</si>
  <si>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</si>
  <si>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</si>
  <si>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</si>
  <si>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</si>
  <si>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</si>
  <si>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</si>
  <si>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</si>
  <si>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</si>
  <si>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</si>
  <si>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</si>
  <si>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</si>
  <si>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</si>
  <si>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</si>
  <si>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</si>
  <si>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</si>
  <si>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</si>
  <si>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</si>
  <si>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</si>
  <si>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</si>
  <si>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</si>
  <si>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</si>
  <si>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</si>
  <si>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</si>
  <si>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</si>
  <si>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</si>
  <si>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</si>
  <si>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</si>
  <si>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</si>
  <si>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</si>
  <si>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</si>
  <si>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</si>
  <si>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</si>
  <si>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</si>
  <si>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</si>
  <si>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</si>
  <si>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</si>
  <si>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</si>
  <si>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</si>
  <si>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</si>
  <si>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</si>
  <si>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</si>
  <si>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</si>
  <si>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</si>
  <si>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</si>
  <si>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</si>
  <si>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</si>
  <si>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</si>
  <si>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</si>
  <si>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</si>
  <si>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</si>
  <si>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</si>
  <si>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</si>
  <si>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</si>
  <si>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</si>
  <si>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</si>
  <si>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</si>
  <si>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</si>
  <si>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</si>
  <si>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</si>
  <si>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</si>
  <si>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</si>
  <si>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</si>
  <si>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</si>
  <si>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</si>
  <si>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</si>
  <si>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</si>
  <si>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</si>
  <si>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</si>
  <si>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</si>
  <si>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</si>
  <si>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</si>
  <si>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</si>
  <si>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</si>
  <si>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</si>
  <si>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</si>
  <si>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</si>
  <si>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</si>
  <si>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</si>
  <si>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</si>
  <si>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</si>
  <si>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</si>
  <si>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</si>
  <si>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</si>
  <si>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</si>
  <si>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</si>
  <si>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</si>
  <si>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</si>
  <si>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</si>
  <si>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</si>
  <si>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</si>
  <si>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</si>
  <si>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</si>
  <si>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</si>
  <si>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</si>
  <si>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</si>
  <si>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</si>
  <si>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</si>
  <si>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</si>
  <si>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</si>
  <si>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</si>
  <si>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</si>
  <si>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</si>
  <si>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</si>
  <si>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</si>
  <si>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</si>
  <si>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</si>
  <si>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</si>
  <si>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</si>
  <si>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</si>
  <si>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</si>
  <si>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</si>
  <si>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</si>
  <si>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</si>
  <si>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</si>
  <si>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</si>
  <si>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</si>
  <si>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</si>
  <si>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</si>
  <si>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</si>
  <si>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</si>
  <si>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</si>
  <si>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</si>
  <si>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</si>
  <si>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</si>
  <si>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</si>
  <si>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</si>
  <si>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</si>
  <si>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</si>
  <si>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</si>
  <si>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</si>
  <si>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</si>
  <si>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</si>
  <si>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</si>
  <si>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</si>
  <si>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</si>
  <si>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</si>
  <si>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</si>
  <si>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</si>
  <si>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</si>
  <si>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</si>
  <si>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</si>
  <si>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</si>
  <si>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</si>
  <si>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</si>
  <si>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</si>
  <si>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</si>
  <si>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</si>
  <si>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</si>
  <si>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</si>
  <si>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</si>
  <si>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</si>
  <si>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</si>
  <si>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</si>
  <si>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</si>
  <si>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</si>
  <si>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</si>
  <si>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</si>
  <si>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</si>
  <si>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</si>
  <si>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</si>
  <si>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</si>
  <si>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</si>
  <si>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</si>
  <si>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</si>
  <si>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</si>
  <si>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</si>
  <si>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</si>
  <si>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</si>
  <si>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</si>
  <si>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</si>
  <si>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</si>
  <si>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</si>
  <si>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</si>
  <si>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</si>
  <si>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</si>
  <si>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</si>
  <si>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</si>
  <si>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</si>
  <si>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</si>
  <si>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</si>
  <si>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</si>
  <si>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</si>
  <si>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</si>
  <si>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</si>
  <si>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</si>
  <si>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</si>
  <si>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</si>
  <si>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</si>
  <si>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</si>
  <si>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</si>
  <si>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</si>
  <si>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</si>
  <si>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</si>
  <si>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</si>
  <si>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</si>
  <si>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</si>
  <si>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</si>
  <si>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</si>
  <si>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</si>
  <si>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</si>
  <si>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</si>
  <si>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</si>
  <si>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</si>
  <si>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</si>
  <si>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</si>
  <si>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</si>
  <si>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</si>
  <si>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</si>
  <si>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</si>
  <si>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</si>
  <si>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</si>
  <si>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</si>
  <si>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</si>
  <si>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</si>
  <si>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</si>
  <si>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</si>
  <si>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</si>
  <si>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</si>
  <si>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</si>
  <si>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</si>
  <si>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</si>
  <si>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</si>
  <si>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</si>
  <si>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</si>
  <si>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</si>
  <si>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</si>
  <si>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</si>
  <si>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</si>
  <si>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</si>
  <si>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</si>
  <si>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</si>
  <si>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</si>
  <si>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</si>
  <si>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</si>
  <si>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</si>
  <si>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</si>
  <si>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</si>
  <si>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</si>
  <si>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</si>
  <si>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</si>
  <si>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</si>
  <si>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</si>
  <si>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</si>
  <si>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</si>
  <si>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</si>
  <si>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</si>
  <si>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</si>
  <si>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</si>
  <si>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</si>
  <si>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</si>
  <si>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</si>
  <si>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</si>
  <si>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</si>
  <si>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</si>
  <si>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</si>
  <si>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</si>
  <si>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</si>
  <si>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</si>
  <si>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</si>
  <si>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</si>
  <si>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</si>
  <si>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</si>
  <si>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</si>
  <si>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</si>
  <si>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</si>
  <si>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</si>
  <si>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</si>
  <si>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</si>
  <si>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</si>
  <si>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</si>
  <si>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</si>
  <si>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</si>
  <si>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</si>
  <si>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</si>
  <si>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</si>
  <si>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</si>
  <si>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</si>
  <si>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</si>
  <si>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</si>
  <si>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</si>
  <si>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</si>
  <si>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</si>
  <si>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</si>
  <si>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</si>
  <si>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</si>
  <si>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</si>
  <si>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</si>
  <si>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</si>
  <si>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</si>
  <si>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</si>
  <si>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</si>
  <si>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</si>
  <si>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</si>
  <si>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</si>
  <si>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</si>
  <si>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</si>
  <si>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</si>
  <si>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</si>
  <si>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</si>
  <si>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</si>
  <si>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</si>
  <si>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</si>
  <si>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</si>
  <si>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</si>
  <si>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</si>
  <si>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</si>
  <si>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</si>
  <si>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</si>
  <si>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</si>
  <si>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</si>
  <si>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</si>
  <si>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</si>
  <si>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</si>
  <si>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</si>
  <si>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</si>
  <si>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</si>
  <si>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</si>
  <si>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</si>
  <si>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</si>
  <si>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</si>
  <si>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</si>
  <si>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</si>
  <si>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</si>
  <si>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</si>
  <si>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</si>
  <si>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</si>
  <si>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</si>
  <si>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</si>
  <si>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</si>
  <si>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</si>
  <si>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</si>
  <si>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</si>
  <si>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</si>
  <si>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</si>
  <si>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</si>
  <si>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</si>
  <si>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</si>
  <si>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</si>
  <si>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</si>
  <si>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</si>
  <si>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</si>
  <si>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</si>
  <si>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</si>
  <si>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</si>
  <si>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</si>
  <si>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</si>
  <si>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</si>
  <si>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</si>
  <si>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</si>
  <si>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</si>
  <si>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</si>
  <si>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</si>
  <si>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</si>
  <si>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</si>
  <si>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</si>
  <si>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</si>
  <si>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</si>
  <si>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</si>
  <si>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</si>
  <si>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</si>
  <si>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</si>
  <si>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</si>
  <si>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</si>
  <si>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</si>
  <si>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</si>
  <si>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</si>
  <si>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</si>
  <si>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</si>
  <si>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</si>
  <si>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</si>
  <si>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</si>
  <si>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</si>
  <si>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</si>
  <si>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</si>
  <si>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</si>
  <si>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</si>
  <si>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</si>
  <si>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</si>
  <si>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</si>
  <si>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</si>
  <si>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</si>
  <si>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</si>
  <si>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</si>
  <si>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</si>
  <si>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</si>
  <si>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</si>
  <si>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</si>
  <si>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</si>
  <si>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</si>
  <si>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</si>
  <si>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</si>
  <si>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</si>
  <si>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</si>
  <si>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</si>
  <si>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</si>
  <si>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</si>
  <si>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</si>
  <si>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</si>
  <si>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</si>
  <si>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</si>
  <si>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</si>
  <si>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</si>
  <si>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</si>
  <si>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</si>
  <si>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</si>
  <si>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</si>
  <si>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</si>
  <si>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</si>
  <si>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</si>
  <si>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</si>
  <si>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</si>
  <si>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</si>
  <si>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</si>
  <si>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</si>
  <si>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</si>
  <si>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</si>
  <si>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</si>
  <si>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</si>
  <si>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</si>
  <si>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</si>
  <si>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</si>
  <si>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</si>
  <si>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</si>
  <si>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</si>
  <si>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</si>
  <si>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</si>
  <si>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</si>
  <si>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</si>
  <si>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</si>
  <si>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</si>
  <si>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</si>
  <si>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</si>
  <si>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</si>
  <si>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</si>
  <si>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</si>
  <si>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</si>
  <si>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</si>
  <si>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</si>
  <si>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</si>
  <si>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</si>
  <si>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</si>
  <si>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</si>
  <si>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</si>
  <si>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</si>
  <si>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</si>
  <si>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</si>
  <si>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</si>
  <si>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</si>
  <si>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</si>
  <si>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</si>
  <si>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</si>
  <si>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</si>
  <si>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</si>
  <si>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</si>
  <si>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</si>
  <si>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</si>
  <si>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</si>
  <si>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</si>
  <si>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</si>
  <si>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</si>
  <si>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</si>
  <si>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</si>
  <si>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</si>
  <si>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</si>
  <si>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</si>
  <si>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</si>
  <si>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</si>
  <si>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</si>
  <si>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</si>
  <si>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</si>
  <si>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</si>
  <si>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</si>
  <si>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</si>
  <si>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</si>
  <si>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</si>
  <si>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</si>
  <si>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</si>
  <si>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</si>
  <si>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</si>
  <si>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</si>
  <si>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</si>
  <si>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</si>
  <si>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</si>
  <si>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</si>
  <si>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</si>
  <si>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</si>
  <si>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</si>
  <si>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</si>
  <si>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</si>
  <si>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</si>
  <si>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</si>
  <si>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</si>
  <si>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</si>
  <si>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</si>
  <si>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</si>
  <si>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</si>
  <si>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</si>
  <si>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</si>
  <si>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</si>
  <si>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</si>
  <si>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</si>
  <si>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</si>
  <si>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</si>
  <si>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</si>
  <si>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</si>
  <si>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</si>
  <si>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</si>
  <si>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</si>
  <si>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</si>
  <si>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</si>
  <si>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</si>
  <si>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</si>
  <si>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</si>
  <si>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</si>
  <si>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</si>
  <si>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</si>
  <si>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</si>
  <si>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</si>
  <si>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</si>
  <si>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</si>
  <si>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</si>
  <si>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</si>
  <si>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</si>
  <si>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</si>
  <si>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</si>
  <si>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</si>
  <si>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</si>
  <si>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</si>
  <si>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</si>
  <si>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</si>
  <si>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</si>
  <si>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</si>
  <si>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</si>
  <si>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</si>
  <si>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</si>
  <si>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</si>
  <si>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</si>
  <si>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</si>
  <si>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</si>
  <si>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</si>
  <si>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</si>
  <si>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</si>
  <si>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</si>
  <si>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</si>
  <si>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</si>
  <si>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</si>
  <si>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</si>
  <si>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</si>
  <si>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</si>
  <si>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</si>
  <si>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</si>
  <si>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</si>
  <si>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</si>
  <si>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</si>
  <si>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</si>
  <si>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</si>
  <si>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</si>
  <si>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</si>
  <si>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</si>
  <si>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</si>
  <si>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</si>
  <si>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</si>
  <si>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</si>
  <si>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</si>
  <si>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</si>
  <si>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</si>
  <si>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</si>
  <si>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</si>
  <si>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</si>
  <si>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</si>
  <si>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</si>
  <si>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</si>
  <si>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</si>
  <si>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</si>
  <si>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</si>
  <si>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</si>
  <si>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</si>
  <si>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</si>
  <si>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</si>
  <si>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</si>
  <si>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</si>
  <si>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</si>
  <si>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</si>
  <si>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</si>
  <si>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</si>
  <si>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</si>
  <si>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</si>
  <si>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</si>
  <si>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</si>
  <si>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</si>
  <si>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</si>
  <si>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</si>
  <si>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</si>
  <si>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</si>
  <si>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</si>
  <si>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</si>
  <si>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</si>
  <si>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</si>
  <si>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</si>
  <si>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</si>
  <si>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</si>
  <si>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</si>
  <si>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</si>
  <si>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</si>
  <si>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</si>
  <si>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</si>
  <si>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</si>
  <si>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</si>
  <si>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</si>
  <si>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</si>
  <si>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</si>
  <si>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</si>
  <si>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</si>
  <si>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</si>
  <si>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</si>
  <si>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</si>
  <si>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</si>
  <si>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</si>
  <si>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</si>
  <si>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</si>
  <si>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</si>
  <si>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</si>
  <si>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</si>
  <si>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</si>
  <si>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</si>
  <si>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</si>
  <si>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</si>
  <si>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</si>
  <si>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</si>
  <si>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</si>
  <si>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</si>
  <si>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</si>
  <si>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</si>
  <si>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</si>
  <si>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</si>
  <si>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</si>
  <si>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</si>
  <si>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</si>
  <si>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</si>
  <si>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</si>
  <si>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</si>
  <si>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</si>
  <si>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</si>
  <si>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</si>
  <si>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</si>
  <si>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</si>
  <si>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</si>
  <si>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</si>
  <si>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</si>
  <si>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</si>
  <si>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</si>
  <si>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</si>
  <si>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</si>
  <si>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</si>
  <si>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</si>
  <si>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</si>
  <si>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</si>
  <si>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</si>
  <si>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</si>
  <si>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</si>
  <si>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</si>
  <si>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</si>
  <si>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</si>
  <si>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</si>
  <si>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</si>
  <si>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</si>
  <si>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</si>
  <si>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</si>
  <si>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</si>
  <si>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</si>
  <si>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</si>
  <si>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</si>
  <si>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</si>
  <si>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</si>
  <si>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</si>
  <si>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</si>
  <si>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</si>
  <si>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</si>
  <si>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</si>
  <si>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</si>
  <si>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</si>
  <si>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</si>
  <si>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</si>
  <si>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</si>
  <si>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</si>
  <si>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</si>
  <si>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</si>
  <si>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</si>
  <si>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</si>
  <si>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</si>
  <si>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</si>
  <si>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</si>
  <si>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</si>
  <si>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</si>
  <si>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</si>
  <si>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</si>
  <si>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</si>
  <si>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</si>
  <si>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</si>
  <si>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</si>
  <si>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</si>
  <si>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</si>
  <si>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</si>
  <si>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</si>
  <si>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</si>
  <si>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</si>
  <si>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</si>
  <si>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</si>
  <si>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</si>
  <si>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</si>
  <si>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</si>
  <si>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</si>
  <si>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</si>
  <si>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</si>
  <si>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</si>
  <si>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</si>
  <si>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</si>
  <si>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</si>
  <si>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</si>
  <si>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</si>
  <si>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</si>
  <si>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</si>
  <si>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</si>
  <si>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</si>
  <si>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</si>
  <si>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</si>
  <si>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</si>
  <si>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</si>
  <si>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</si>
  <si>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</si>
  <si>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</si>
  <si>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</si>
  <si>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</si>
  <si>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</si>
  <si>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</si>
  <si>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</si>
  <si>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</si>
  <si>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</si>
  <si>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</si>
  <si>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</si>
  <si>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</si>
  <si>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</si>
  <si>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</si>
  <si>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</si>
  <si>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</si>
  <si>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</si>
  <si>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</si>
  <si>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</si>
  <si>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</si>
  <si>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</si>
  <si>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</si>
  <si>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</si>
  <si>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</si>
  <si>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</si>
  <si>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</si>
  <si>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</si>
  <si>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</si>
  <si>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</si>
  <si>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</si>
  <si>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</si>
  <si>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</si>
  <si>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</si>
  <si>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</si>
  <si>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</si>
  <si>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</si>
  <si>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</si>
  <si>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</si>
  <si>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</si>
  <si>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</si>
  <si>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</si>
  <si>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</si>
  <si>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</si>
  <si>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</si>
  <si>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</si>
  <si>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</si>
  <si>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</si>
  <si>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</si>
  <si>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</si>
  <si>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</si>
  <si>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</si>
  <si>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</si>
  <si>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</si>
  <si>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</si>
  <si>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</si>
  <si>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</si>
  <si>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</si>
  <si>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</si>
  <si>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</si>
  <si>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</si>
  <si>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</si>
  <si>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</si>
  <si>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</si>
  <si>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</si>
  <si>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</si>
  <si>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</si>
  <si>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</si>
  <si>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</si>
  <si>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</si>
  <si>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</si>
  <si>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</si>
  <si>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</si>
  <si>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</si>
  <si>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</si>
  <si>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</si>
  <si>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</si>
  <si>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</si>
  <si>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</si>
  <si>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</si>
  <si>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</si>
  <si>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</si>
  <si>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</si>
  <si>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</si>
  <si>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</si>
  <si>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</si>
  <si>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</si>
  <si>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</si>
  <si>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</si>
  <si>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</si>
  <si>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</si>
  <si>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</si>
  <si>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</si>
  <si>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</si>
  <si>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</si>
  <si>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</si>
  <si>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</si>
  <si>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</si>
  <si>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</si>
  <si>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</si>
  <si>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</si>
  <si>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</si>
  <si>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</si>
  <si>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</si>
  <si>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</si>
  <si>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</si>
  <si>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</si>
  <si>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</si>
  <si>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</si>
  <si>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</si>
  <si>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</si>
  <si>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</si>
  <si>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</si>
  <si>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</si>
  <si>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</si>
  <si>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</si>
  <si>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</si>
  <si>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</si>
  <si>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</si>
  <si>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</si>
  <si>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</si>
  <si>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</si>
  <si>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</si>
  <si>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</si>
  <si>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</si>
  <si>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</si>
  <si>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</si>
  <si>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</si>
  <si>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</si>
  <si>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</si>
  <si>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</si>
  <si>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</si>
  <si>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</si>
  <si>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</si>
  <si>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</si>
  <si>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</si>
  <si>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</si>
  <si>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</si>
  <si>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</si>
  <si>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</si>
  <si>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</si>
  <si>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</si>
  <si>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</si>
  <si>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</si>
  <si>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</si>
  <si>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</si>
  <si>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</si>
  <si>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</si>
  <si>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</si>
  <si>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</si>
  <si>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</si>
  <si>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</si>
  <si>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</si>
  <si>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</si>
  <si>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</si>
  <si>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</si>
  <si>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</si>
  <si>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</si>
  <si>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</si>
  <si>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</si>
  <si>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</si>
  <si>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</si>
  <si>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</si>
  <si>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</si>
  <si>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</si>
  <si>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</si>
  <si>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</si>
  <si>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</si>
  <si>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</si>
  <si>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</si>
  <si>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</si>
  <si>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</si>
  <si>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</si>
  <si>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</si>
  <si>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</si>
  <si>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</si>
  <si>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</si>
  <si>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</si>
  <si>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</si>
  <si>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</si>
  <si>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</si>
  <si>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</si>
  <si>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</si>
  <si>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</si>
  <si>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</si>
  <si>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</si>
  <si>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</si>
  <si>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</si>
  <si>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</si>
  <si>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</si>
  <si>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</si>
  <si>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</si>
  <si>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</si>
  <si>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</si>
  <si>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</si>
  <si>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</si>
  <si>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</si>
  <si>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</si>
  <si>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</si>
  <si>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</si>
  <si>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</si>
  <si>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</si>
  <si>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</si>
  <si>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</si>
  <si>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</si>
  <si>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</si>
  <si>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</si>
  <si>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</si>
  <si>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</si>
  <si>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</si>
  <si>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</si>
  <si>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</si>
  <si>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</si>
  <si>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</si>
  <si>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</si>
  <si>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</si>
  <si>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</si>
  <si>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</si>
  <si>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</si>
  <si>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</si>
  <si>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</si>
  <si>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</si>
  <si>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</si>
  <si>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</si>
  <si>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</si>
  <si>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</si>
  <si>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</si>
  <si>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</si>
  <si>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</si>
  <si>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</si>
  <si>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</si>
  <si>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</si>
  <si>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</si>
  <si>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</si>
  <si>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</si>
  <si>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</si>
  <si>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</si>
  <si>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</si>
  <si>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</si>
  <si>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</si>
  <si>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</si>
  <si>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</si>
  <si>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</si>
  <si>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</si>
  <si>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</si>
  <si>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</si>
  <si>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</si>
  <si>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</si>
  <si>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</si>
  <si>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</si>
  <si>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</si>
  <si>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</si>
  <si>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</si>
  <si>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</si>
  <si>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</si>
  <si>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</si>
  <si>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</si>
  <si>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</si>
  <si>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</si>
  <si>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</si>
  <si>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</si>
  <si>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</si>
  <si>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</si>
  <si>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</si>
  <si>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</si>
  <si>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</si>
  <si>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</si>
  <si>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</si>
  <si>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</si>
  <si>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</si>
  <si>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</si>
  <si>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</si>
  <si>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</si>
  <si>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</si>
  <si>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</si>
  <si>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</si>
  <si>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</si>
  <si>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</si>
  <si>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</si>
  <si>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</si>
  <si>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</si>
  <si>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</si>
  <si>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</si>
  <si>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</si>
  <si>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</si>
  <si>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</si>
  <si>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</si>
  <si>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</si>
  <si>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</si>
  <si>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</si>
  <si>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</si>
  <si>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</si>
  <si>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</si>
  <si>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</si>
  <si>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</si>
  <si>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</si>
  <si>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</si>
  <si>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</si>
  <si>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</si>
  <si>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</si>
  <si>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</si>
  <si>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</si>
  <si>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</si>
  <si>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</si>
  <si>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</si>
  <si>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</si>
  <si>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</si>
  <si>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</si>
  <si>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</si>
  <si>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</si>
  <si>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</si>
  <si>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</si>
  <si>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</si>
  <si>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</si>
  <si>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</si>
  <si>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</si>
  <si>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</si>
  <si>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</si>
  <si>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</si>
  <si>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</si>
  <si>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</si>
  <si>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</si>
  <si>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</si>
  <si>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</si>
  <si>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</si>
  <si>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</si>
  <si>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</si>
  <si>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</si>
  <si>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</si>
  <si>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</si>
  <si>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</si>
  <si>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</si>
  <si>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</si>
  <si>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</si>
  <si>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</si>
  <si>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</si>
  <si>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</si>
  <si>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</si>
  <si>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</si>
  <si>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</si>
  <si>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</si>
  <si>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</si>
  <si>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</si>
  <si>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</si>
  <si>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</si>
  <si>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</si>
  <si>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</si>
  <si>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</si>
  <si>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</si>
  <si>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</si>
  <si>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</si>
  <si>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</si>
  <si>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</si>
  <si>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</si>
  <si>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</si>
  <si>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</si>
  <si>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</si>
  <si>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</si>
  <si>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</si>
  <si>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</si>
  <si>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</si>
  <si>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</si>
  <si>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</si>
  <si>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</si>
  <si>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</si>
  <si>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</si>
  <si>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</si>
  <si>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</si>
  <si>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</si>
  <si>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</si>
  <si>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</si>
  <si>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</si>
  <si>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</si>
  <si>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</si>
  <si>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</si>
  <si>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</si>
  <si>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</si>
  <si>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</si>
  <si>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</si>
  <si>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</si>
  <si>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</si>
  <si>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</si>
  <si>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</si>
  <si>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</si>
  <si>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</si>
  <si>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</si>
  <si>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</si>
  <si>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</si>
  <si>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</si>
  <si>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</si>
  <si>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</si>
  <si>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</si>
  <si>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</si>
  <si>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</si>
  <si>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</si>
  <si>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</si>
  <si>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</si>
  <si>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</si>
  <si>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</si>
  <si>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</si>
  <si>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</si>
  <si>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</si>
  <si>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</si>
  <si>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</si>
  <si>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</si>
  <si>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</si>
  <si>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</si>
  <si>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</si>
  <si>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</si>
  <si>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</si>
  <si>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</si>
  <si>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</si>
  <si>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</si>
  <si>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</si>
  <si>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</si>
  <si>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</si>
  <si>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</si>
  <si>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</si>
  <si>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</si>
  <si>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</si>
  <si>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</si>
  <si>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</si>
  <si>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</si>
  <si>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</si>
  <si>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</si>
  <si>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</si>
  <si>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</si>
  <si>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</si>
  <si>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</si>
  <si>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</si>
  <si>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</si>
  <si>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</si>
  <si>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</si>
  <si>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</si>
  <si>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</si>
  <si>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</si>
  <si>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</si>
  <si>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</si>
  <si>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</si>
  <si>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</si>
  <si>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</si>
  <si>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</si>
  <si>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</si>
  <si>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</si>
  <si>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</si>
  <si>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</si>
  <si>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</si>
  <si>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</si>
  <si>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</si>
  <si>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</si>
  <si>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</si>
  <si>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</si>
  <si>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</si>
  <si>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</si>
  <si>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</si>
  <si>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</si>
  <si>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</si>
  <si>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</si>
  <si>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</si>
  <si>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</si>
  <si>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</si>
  <si>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</si>
  <si>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</si>
  <si>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</si>
  <si>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</si>
  <si>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</si>
  <si>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</si>
  <si>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</si>
  <si>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</si>
  <si>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</si>
  <si>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</si>
  <si>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</si>
  <si>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</si>
  <si>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</si>
  <si>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</si>
  <si>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</si>
  <si>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</si>
  <si>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</si>
  <si>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</si>
  <si>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</si>
  <si>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</si>
  <si>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</si>
  <si>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</si>
  <si>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</si>
  <si>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</si>
  <si>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</si>
  <si>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</si>
  <si>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</si>
  <si>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</si>
  <si>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</si>
  <si>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</si>
  <si>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</si>
  <si>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</si>
  <si>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</si>
  <si>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</si>
  <si>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</si>
  <si>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</si>
  <si>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</si>
  <si>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</si>
  <si>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</si>
  <si>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</si>
  <si>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</si>
  <si>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</si>
  <si>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</si>
  <si>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</si>
  <si>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</si>
  <si>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</si>
  <si>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</si>
  <si>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</si>
  <si>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</si>
  <si>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</si>
  <si>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</si>
  <si>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</si>
  <si>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</si>
  <si>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</si>
  <si>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</si>
  <si>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</si>
  <si>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</si>
  <si>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</si>
  <si>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</si>
  <si>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</si>
  <si>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</si>
  <si>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</si>
  <si>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</si>
  <si>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</si>
  <si>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</si>
  <si>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</si>
  <si>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</si>
  <si>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</si>
  <si>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</si>
  <si>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</si>
  <si>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</si>
  <si>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</si>
  <si>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</si>
  <si>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</si>
  <si>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</si>
  <si>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</si>
  <si>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</si>
  <si>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</si>
  <si>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</si>
  <si>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</si>
  <si>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</si>
  <si>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</si>
  <si>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</si>
  <si>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</si>
  <si>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</si>
  <si>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</si>
  <si>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</si>
  <si>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</si>
  <si>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</si>
  <si>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</si>
  <si>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</si>
  <si>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</si>
  <si>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</si>
  <si>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</si>
  <si>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</si>
  <si>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</si>
  <si>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</si>
  <si>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</si>
  <si>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</si>
  <si>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</si>
  <si>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</si>
  <si>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</si>
  <si>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</si>
  <si>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</si>
  <si>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</si>
  <si>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</si>
  <si>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</si>
  <si>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</si>
  <si>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</si>
  <si>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</si>
  <si>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</si>
  <si>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</si>
  <si>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</si>
  <si>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</si>
  <si>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</si>
  <si>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</si>
  <si>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</si>
  <si>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</si>
  <si>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</si>
  <si>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</si>
  <si>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</si>
  <si>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</si>
  <si>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</si>
  <si>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</si>
  <si>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</si>
  <si>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</si>
  <si>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</si>
  <si>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</si>
  <si>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</si>
  <si>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</si>
  <si>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</si>
  <si>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</si>
  <si>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</si>
  <si>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</si>
  <si>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</si>
  <si>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</si>
  <si>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</si>
  <si>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</si>
  <si>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</si>
  <si>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</si>
  <si>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</si>
  <si>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</si>
  <si>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</si>
  <si>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</si>
  <si>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</si>
  <si>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</si>
  <si>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</si>
  <si>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</si>
  <si>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</si>
  <si>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</si>
  <si>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</si>
  <si>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</si>
  <si>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</si>
  <si>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</si>
  <si>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</si>
  <si>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</si>
  <si>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</si>
  <si>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</si>
  <si>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</si>
  <si>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</si>
  <si>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</si>
  <si>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</si>
  <si>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</si>
  <si>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</si>
  <si>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</si>
  <si>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</si>
  <si>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</si>
  <si>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</si>
  <si>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</si>
  <si>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</si>
  <si>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</si>
  <si>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</si>
  <si>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</si>
  <si>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</si>
  <si>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</si>
  <si>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</si>
  <si>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</si>
  <si>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</si>
  <si>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</si>
  <si>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</si>
  <si>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</si>
  <si>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</si>
  <si>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</si>
  <si>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</si>
  <si>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</si>
  <si>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</si>
  <si>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</si>
  <si>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</si>
  <si>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</si>
  <si>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</si>
  <si>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</si>
  <si>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</si>
  <si>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</si>
  <si>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</si>
  <si>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</si>
  <si>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</si>
  <si>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</si>
  <si>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</si>
  <si>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</si>
  <si>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</si>
  <si>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</si>
  <si>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</si>
  <si>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</si>
  <si>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</si>
  <si>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</si>
  <si>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</si>
  <si>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</si>
  <si>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</si>
  <si>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</si>
  <si>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</si>
  <si>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</si>
  <si>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</si>
  <si>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</si>
  <si>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</si>
  <si>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</si>
  <si>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</si>
  <si>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</si>
  <si>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</si>
  <si>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</si>
  <si>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</si>
  <si>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</si>
  <si>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</si>
  <si>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</si>
  <si>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</si>
  <si>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</si>
  <si>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</si>
  <si>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</si>
  <si>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</si>
  <si>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</si>
  <si>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</si>
  <si>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</si>
  <si>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</si>
  <si>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</si>
  <si>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</si>
  <si>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</si>
  <si>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</si>
  <si>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</si>
  <si>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</si>
  <si>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</si>
  <si>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</si>
  <si>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</si>
  <si>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</si>
  <si>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</si>
  <si>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</si>
  <si>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</si>
  <si>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</si>
  <si>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</si>
  <si>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</si>
  <si>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</si>
  <si>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</si>
  <si>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</si>
  <si>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</si>
  <si>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</si>
  <si>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</si>
  <si>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</si>
  <si>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</si>
  <si>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</si>
  <si>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</si>
  <si>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</si>
  <si>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</si>
  <si>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</si>
  <si>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</si>
  <si>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</si>
  <si>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</si>
  <si>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</si>
  <si>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</si>
  <si>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</si>
  <si>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</si>
  <si>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</si>
  <si>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</si>
  <si>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</si>
  <si>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</si>
  <si>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</si>
  <si>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</si>
  <si>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</si>
  <si>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</si>
  <si>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</si>
  <si>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</si>
  <si>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</si>
  <si>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</si>
  <si>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</si>
  <si>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</si>
  <si>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</si>
  <si>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</si>
  <si>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</si>
  <si>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</si>
  <si>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</si>
  <si>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</si>
  <si>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</si>
  <si>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</si>
  <si>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</si>
  <si>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</si>
  <si>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</si>
  <si>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</si>
  <si>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</si>
  <si>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</si>
  <si>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</si>
  <si>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</si>
  <si>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</si>
  <si>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</si>
  <si>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</si>
  <si>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</si>
  <si>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</si>
  <si>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</si>
  <si>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</si>
  <si>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</si>
  <si>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</si>
  <si>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</si>
  <si>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</si>
  <si>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</si>
  <si>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</si>
  <si>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</si>
  <si>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</si>
  <si>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</si>
  <si>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</si>
  <si>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</si>
  <si>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</si>
  <si>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</si>
  <si>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</si>
  <si>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</si>
  <si>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</si>
  <si>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</si>
  <si>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</si>
  <si>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</si>
  <si>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</si>
  <si>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</si>
  <si>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</si>
  <si>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</si>
  <si>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</si>
  <si>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</si>
  <si>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</si>
  <si>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</si>
  <si>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</si>
  <si>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</si>
  <si>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</si>
  <si>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</si>
  <si>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</si>
  <si>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</si>
  <si>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</si>
  <si>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</si>
  <si>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</si>
  <si>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</si>
  <si>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</si>
  <si>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</si>
  <si>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</si>
  <si>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</si>
  <si>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</si>
  <si>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</si>
  <si>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</si>
  <si>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</si>
  <si>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</si>
  <si>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</si>
  <si>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</si>
  <si>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</si>
  <si>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</si>
  <si>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</si>
  <si>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</si>
  <si>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</si>
  <si>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</si>
  <si>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</si>
  <si>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</si>
  <si>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</si>
  <si>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</si>
  <si>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</si>
  <si>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</si>
  <si>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</si>
  <si>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</si>
  <si>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</si>
  <si>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</si>
  <si>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</si>
  <si>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</si>
  <si>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</si>
  <si>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</si>
  <si>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</si>
  <si>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</si>
  <si>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</si>
  <si>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</si>
  <si>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</si>
  <si>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</si>
  <si>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</si>
  <si>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</si>
  <si>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</si>
  <si>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</si>
  <si>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</si>
  <si>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</si>
  <si>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</si>
  <si>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</si>
  <si>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</si>
  <si>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</si>
  <si>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</si>
  <si>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</si>
  <si>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</si>
  <si>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</si>
  <si>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</si>
  <si>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</si>
  <si>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</si>
  <si>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</si>
  <si>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</si>
  <si>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</si>
  <si>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</si>
  <si>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</si>
  <si>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</si>
  <si>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</si>
  <si>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</si>
  <si>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</si>
  <si>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</si>
  <si>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</si>
  <si>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</si>
  <si>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</si>
  <si>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</si>
  <si>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</si>
  <si>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</si>
  <si>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</si>
  <si>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</si>
  <si>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</si>
  <si>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</si>
  <si>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</si>
  <si>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</si>
  <si>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</si>
  <si>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</si>
  <si>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</si>
  <si>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</si>
  <si>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</si>
  <si>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</si>
  <si>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</si>
  <si>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</si>
  <si>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</si>
  <si>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</si>
  <si>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</si>
  <si>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</si>
  <si>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</si>
  <si>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</si>
  <si>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</si>
  <si>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</si>
  <si>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</si>
  <si>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</si>
  <si>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</si>
  <si>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</si>
  <si>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</si>
  <si>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</si>
  <si>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</si>
  <si>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</si>
  <si>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</si>
  <si>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</si>
  <si>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</si>
  <si>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</si>
  <si>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</si>
  <si>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</si>
  <si>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</si>
  <si>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</si>
  <si>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</si>
  <si>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</si>
  <si>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</si>
  <si>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</si>
  <si>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</si>
  <si>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</si>
  <si>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</si>
  <si>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</si>
  <si>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</si>
  <si>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</si>
  <si>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</si>
  <si>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</si>
  <si>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</si>
  <si>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</si>
  <si>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</si>
  <si>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</si>
  <si>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</si>
  <si>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</si>
  <si>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</si>
  <si>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</si>
  <si>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</si>
  <si>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</si>
  <si>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</si>
  <si>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</si>
  <si>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</si>
  <si>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</si>
  <si>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</si>
  <si>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</si>
  <si>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</si>
  <si>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</si>
  <si>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</si>
  <si>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</si>
  <si>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</si>
  <si>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</si>
  <si>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</si>
  <si>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</si>
  <si>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</si>
  <si>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</si>
  <si>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</si>
  <si>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</si>
  <si>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</si>
  <si>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</si>
  <si>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</si>
  <si>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</si>
  <si>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</si>
  <si>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</si>
  <si>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</si>
  <si>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</si>
  <si>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</si>
  <si>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</si>
  <si>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</si>
  <si>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</si>
  <si>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</si>
  <si>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</si>
  <si>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</si>
  <si>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</si>
  <si>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</si>
  <si>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</si>
  <si>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</si>
  <si>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</si>
  <si>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</si>
  <si>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</si>
  <si>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</si>
  <si>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</si>
  <si>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</si>
  <si>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</si>
  <si>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</si>
  <si>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</si>
  <si>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</si>
  <si>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</si>
  <si>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</si>
  <si>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</si>
  <si>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</si>
  <si>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</si>
  <si>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</si>
  <si>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</si>
  <si>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</si>
  <si>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</si>
  <si>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</si>
  <si>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</si>
  <si>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</si>
  <si>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</si>
  <si>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</si>
  <si>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</si>
  <si>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</si>
  <si>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</si>
  <si>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</si>
  <si>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</si>
  <si>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</si>
  <si>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</si>
  <si>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</si>
  <si>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</si>
  <si>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</si>
  <si>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</si>
  <si>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</si>
  <si>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</si>
  <si>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</si>
  <si>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</si>
  <si>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</si>
  <si>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</si>
  <si>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</si>
  <si>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</si>
  <si>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</si>
  <si>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</si>
  <si>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</si>
  <si>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</si>
  <si>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</si>
  <si>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</si>
  <si>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</si>
  <si>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</si>
  <si>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</si>
  <si>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</si>
  <si>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</si>
  <si>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</si>
  <si>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</si>
  <si>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</si>
  <si>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</si>
  <si>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</si>
  <si>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</si>
  <si>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</si>
  <si>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</si>
  <si>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</si>
  <si>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</si>
  <si>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</si>
  <si>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</si>
  <si>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</si>
  <si>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</si>
  <si>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</si>
  <si>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</si>
  <si>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</si>
  <si>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</si>
  <si>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</si>
  <si>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</si>
  <si>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</si>
  <si>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</si>
  <si>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</si>
  <si>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</si>
  <si>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</si>
  <si>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</si>
  <si>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</si>
  <si>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</si>
  <si>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</si>
  <si>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</si>
  <si>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</si>
  <si>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</si>
  <si>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</si>
  <si>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</si>
  <si>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</si>
  <si>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</si>
  <si>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</si>
  <si>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</si>
  <si>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</si>
  <si>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</si>
  <si>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</si>
  <si>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</si>
  <si>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</si>
  <si>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</si>
  <si>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</si>
  <si>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</si>
  <si>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</si>
  <si>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</si>
  <si>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</si>
  <si>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</si>
  <si>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</si>
  <si>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</si>
  <si>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</si>
  <si>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</si>
  <si>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</si>
  <si>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</si>
  <si>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</si>
  <si>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</si>
  <si>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</si>
  <si>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</si>
  <si>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</si>
  <si>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</si>
  <si>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</si>
  <si>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</si>
  <si>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</si>
  <si>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</si>
  <si>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</si>
  <si>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</si>
  <si>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</si>
  <si>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</si>
  <si>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</si>
  <si>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</si>
  <si>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</si>
  <si>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</si>
  <si>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</si>
  <si>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</si>
  <si>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</si>
  <si>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</si>
  <si>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</si>
  <si>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</si>
  <si>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</si>
  <si>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</si>
  <si>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</si>
  <si>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</si>
  <si>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</si>
  <si>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</si>
  <si>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</si>
  <si>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</si>
  <si>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</si>
  <si>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</si>
  <si>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</si>
  <si>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</si>
  <si>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</si>
  <si>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</si>
  <si>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</si>
  <si>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</si>
  <si>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</si>
  <si>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</si>
  <si>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</si>
  <si>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</si>
  <si>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</si>
  <si>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</si>
  <si>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</si>
  <si>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</si>
  <si>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</si>
  <si>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</si>
  <si>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</si>
  <si>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</si>
  <si>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</si>
  <si>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</si>
  <si>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</si>
  <si>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</si>
  <si>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</si>
  <si>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</si>
  <si>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</si>
  <si>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</si>
  <si>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</si>
  <si>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</si>
  <si>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</si>
  <si>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</si>
  <si>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</si>
  <si>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</si>
  <si>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</si>
  <si>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</si>
  <si>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</si>
  <si>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</si>
  <si>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</si>
  <si>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</si>
  <si>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</si>
  <si>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</si>
  <si>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</si>
  <si>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</si>
  <si>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</si>
  <si>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</si>
  <si>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</si>
  <si>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</si>
  <si>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</si>
  <si>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</si>
  <si>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</si>
  <si>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</si>
  <si>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</si>
  <si>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</si>
  <si>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</si>
  <si>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</si>
  <si>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</si>
  <si>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</si>
  <si>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</si>
  <si>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</si>
  <si>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</si>
  <si>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</si>
  <si>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</si>
  <si>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</si>
  <si>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</si>
  <si>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</si>
  <si>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</si>
  <si>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</si>
  <si>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</si>
  <si>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</si>
  <si>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</si>
  <si>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</si>
  <si>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</si>
  <si>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</si>
  <si>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</si>
  <si>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</si>
  <si>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</si>
  <si>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</si>
  <si>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</si>
  <si>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</si>
  <si>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</si>
  <si>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</si>
  <si>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</si>
  <si>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</si>
  <si>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</si>
  <si>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</si>
  <si>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</si>
  <si>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</si>
  <si>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</si>
  <si>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</si>
  <si>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</si>
  <si>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</si>
  <si>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</si>
  <si>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</si>
  <si>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</si>
  <si>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</si>
  <si>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</si>
  <si>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</si>
  <si>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</si>
  <si>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</si>
  <si>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</si>
  <si>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</si>
  <si>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</si>
  <si>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</si>
  <si>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</si>
  <si>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</si>
  <si>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</si>
  <si>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</si>
  <si>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</si>
  <si>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</si>
  <si>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</si>
  <si>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</si>
  <si>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</si>
  <si>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</si>
  <si>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</si>
  <si>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</si>
  <si>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</si>
  <si>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</si>
  <si>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</si>
  <si>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</si>
  <si>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</si>
  <si>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</si>
  <si>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</si>
  <si>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</si>
  <si>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</si>
  <si>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</si>
  <si>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</si>
  <si>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</si>
  <si>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</si>
  <si>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</si>
  <si>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</si>
  <si>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</si>
  <si>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</si>
  <si>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</si>
  <si>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</si>
  <si>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</si>
  <si>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</si>
  <si>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</si>
  <si>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</si>
  <si>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</si>
  <si>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</si>
  <si>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</si>
  <si>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</si>
  <si>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</si>
  <si>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</si>
  <si>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</si>
  <si>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</si>
  <si>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</si>
  <si>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</si>
  <si>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</si>
  <si>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</si>
  <si>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</si>
  <si>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</si>
  <si>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</si>
  <si>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</si>
  <si>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</si>
  <si>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</si>
  <si>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</si>
  <si>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</si>
  <si>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</si>
  <si>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</si>
  <si>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</si>
  <si>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</si>
  <si>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</si>
  <si>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</si>
  <si>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</si>
  <si>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</si>
  <si>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</si>
  <si>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</si>
  <si>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</si>
  <si>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</si>
  <si>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</si>
  <si>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</si>
  <si>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</si>
  <si>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</si>
  <si>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</si>
  <si>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</si>
  <si>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</si>
  <si>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</si>
  <si>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</si>
  <si>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</si>
  <si>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</si>
  <si>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</si>
  <si>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</si>
  <si>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</si>
  <si>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</si>
  <si>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</si>
  <si>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</si>
  <si>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</si>
  <si>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</si>
  <si>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</si>
  <si>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</si>
  <si>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</si>
  <si>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</si>
  <si>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</si>
  <si>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</si>
  <si>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</si>
  <si>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</si>
  <si>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</si>
  <si>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</si>
  <si>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</si>
  <si>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</si>
  <si>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</si>
  <si>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</si>
  <si>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</si>
  <si>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</si>
  <si>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</si>
  <si>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</si>
  <si>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</si>
  <si>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</si>
  <si>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</si>
  <si>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</si>
  <si>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</si>
  <si>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</si>
  <si>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</si>
  <si>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</si>
  <si>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</si>
  <si>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</si>
  <si>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</si>
  <si>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</si>
  <si>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</si>
  <si>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</si>
  <si>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</si>
  <si>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</si>
  <si>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</si>
  <si>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</si>
  <si>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</si>
  <si>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</si>
  <si>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</si>
  <si>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</si>
  <si>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</si>
  <si>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</si>
  <si>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</si>
  <si>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</si>
  <si>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</si>
  <si>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</si>
  <si>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</si>
  <si>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</si>
  <si>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</si>
  <si>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</si>
  <si>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</si>
  <si>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</si>
  <si>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</si>
  <si>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</si>
  <si>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</si>
  <si>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</si>
  <si>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</si>
  <si>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</si>
  <si>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</si>
  <si>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</si>
  <si>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</si>
  <si>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</si>
  <si>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</si>
  <si>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</si>
  <si>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</si>
  <si>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</si>
  <si>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</si>
  <si>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</si>
  <si>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</si>
  <si>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</si>
  <si>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</si>
  <si>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</si>
  <si>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</si>
  <si>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</si>
  <si>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</si>
  <si>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</si>
  <si>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</si>
  <si>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</si>
  <si>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</si>
  <si>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</si>
  <si>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</si>
  <si>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</si>
  <si>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</si>
  <si>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</si>
  <si>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</si>
  <si>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</si>
  <si>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</si>
  <si>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</si>
  <si>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</si>
  <si>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</si>
  <si>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</si>
  <si>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</si>
  <si>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</si>
  <si>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</si>
  <si>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</si>
  <si>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</si>
  <si>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</si>
  <si>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</si>
  <si>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</si>
  <si>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</si>
  <si>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</si>
  <si>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</si>
  <si>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</si>
  <si>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</si>
  <si>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</si>
  <si>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</si>
  <si>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</si>
  <si>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</si>
  <si>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</si>
  <si>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</si>
  <si>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</si>
  <si>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</si>
  <si>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</si>
  <si>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</si>
  <si>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</si>
  <si>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</si>
  <si>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</si>
  <si>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</si>
  <si>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</si>
  <si>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</si>
  <si>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</si>
  <si>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</si>
  <si>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</si>
  <si>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</si>
  <si>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</si>
  <si>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</si>
  <si>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</si>
  <si>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</si>
  <si>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</si>
  <si>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</si>
  <si>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</si>
  <si>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</si>
  <si>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</si>
  <si>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</si>
  <si>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</si>
  <si>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</si>
  <si>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</si>
  <si>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</si>
  <si>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</si>
  <si>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</si>
  <si>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</si>
  <si>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</si>
  <si>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</si>
  <si>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</si>
  <si>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</si>
  <si>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</si>
  <si>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</si>
  <si>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</si>
  <si>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</si>
  <si>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</si>
  <si>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</si>
  <si>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</si>
  <si>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</si>
  <si>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</si>
  <si>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</si>
  <si>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</si>
  <si>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</si>
  <si>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</si>
  <si>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</si>
  <si>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</si>
  <si>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</si>
  <si>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</si>
  <si>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</si>
  <si>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</si>
  <si>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</si>
  <si>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</si>
  <si>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</si>
  <si>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</si>
  <si>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</si>
  <si>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</si>
  <si>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</si>
  <si>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</si>
  <si>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</si>
  <si>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</si>
  <si>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</si>
  <si>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</si>
  <si>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</si>
  <si>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</si>
  <si>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</si>
  <si>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</si>
  <si>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</si>
  <si>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</si>
  <si>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</si>
  <si>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</si>
  <si>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</si>
  <si>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</si>
  <si>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</si>
  <si>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</si>
  <si>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</si>
  <si>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</si>
  <si>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</si>
  <si>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</si>
  <si>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</si>
  <si>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</si>
  <si>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</si>
  <si>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</si>
  <si>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</si>
  <si>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</si>
  <si>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</si>
  <si>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</si>
  <si>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</si>
  <si>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</si>
  <si>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</si>
  <si>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</si>
  <si>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</si>
  <si>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</si>
  <si>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</si>
  <si>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</si>
  <si>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</si>
  <si>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</si>
  <si>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</si>
  <si>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</si>
  <si>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</si>
  <si>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</si>
  <si>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</si>
  <si>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</si>
  <si>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</si>
  <si>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</si>
  <si>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</si>
  <si>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</si>
  <si>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</si>
  <si>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</si>
  <si>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</si>
  <si>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</si>
  <si>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</si>
  <si>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</si>
  <si>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</si>
  <si>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</si>
  <si>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</si>
  <si>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</si>
  <si>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</si>
  <si>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</si>
  <si>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</si>
  <si>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</si>
  <si>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</si>
  <si>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</si>
  <si>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</si>
  <si>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</si>
  <si>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</si>
  <si>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</si>
  <si>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</si>
  <si>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</si>
  <si>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</si>
  <si>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</si>
  <si>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</si>
  <si>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</si>
  <si>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</si>
  <si>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</si>
  <si>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</si>
  <si>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</si>
  <si>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</si>
  <si>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</si>
  <si>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</si>
  <si>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</si>
  <si>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</si>
  <si>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</si>
  <si>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</si>
  <si>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</si>
  <si>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</si>
  <si>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</si>
  <si>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</si>
  <si>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</si>
  <si>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</si>
  <si>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</si>
  <si>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</si>
  <si>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</si>
  <si>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</si>
  <si>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</si>
  <si>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</si>
  <si>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</si>
  <si>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</si>
  <si>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</si>
  <si>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</si>
  <si>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</si>
  <si>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</si>
  <si>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</si>
  <si>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</si>
  <si>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</si>
  <si>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</si>
  <si>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</si>
  <si>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</si>
  <si>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</si>
  <si>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</si>
  <si>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</si>
  <si>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</si>
  <si>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</si>
  <si>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</si>
  <si>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</si>
  <si>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</si>
  <si>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</si>
  <si>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</si>
  <si>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</si>
  <si>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</si>
  <si>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</si>
  <si>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</si>
  <si>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</si>
  <si>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</si>
  <si>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</si>
  <si>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</si>
  <si>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</si>
  <si>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</si>
  <si>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</si>
  <si>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</si>
  <si>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</si>
  <si>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</si>
  <si>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</si>
  <si>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</si>
  <si>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</si>
  <si>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</si>
  <si>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</si>
  <si>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</si>
  <si>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</si>
  <si>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</si>
  <si>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</si>
  <si>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</si>
  <si>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</si>
  <si>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</si>
  <si>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</si>
  <si>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</si>
  <si>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</si>
  <si>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</si>
  <si>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</si>
  <si>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</si>
  <si>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</si>
  <si>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</si>
  <si>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</si>
  <si>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</si>
  <si>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</si>
  <si>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</si>
  <si>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</si>
  <si>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</si>
  <si>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</si>
  <si>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</si>
  <si>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</si>
  <si>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</si>
  <si>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</si>
  <si>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</si>
  <si>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</si>
  <si>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</si>
  <si>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</si>
  <si>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</si>
  <si>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</si>
  <si>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</si>
  <si>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</si>
  <si>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</si>
  <si>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</si>
  <si>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</si>
  <si>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</si>
  <si>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</si>
  <si>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</si>
  <si>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</si>
  <si>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</si>
  <si>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</si>
  <si>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</si>
  <si>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</si>
  <si>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</si>
  <si>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</si>
  <si>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</si>
  <si>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</si>
  <si>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</si>
  <si>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</si>
  <si>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</si>
  <si>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</si>
  <si>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</si>
  <si>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</si>
  <si>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</si>
  <si>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</si>
  <si>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</si>
  <si>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</si>
  <si>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</si>
  <si>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</si>
  <si>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</si>
  <si>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</si>
  <si>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</si>
  <si>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</si>
  <si>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</si>
  <si>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</si>
  <si>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</si>
  <si>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</si>
  <si>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</si>
  <si>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</si>
  <si>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</si>
  <si>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</si>
  <si>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</si>
  <si>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</si>
  <si>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</si>
  <si>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</si>
  <si>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</si>
  <si>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</si>
  <si>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</si>
  <si>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</si>
  <si>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</si>
  <si>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</si>
  <si>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</si>
  <si>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</si>
  <si>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</si>
  <si>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</si>
  <si>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</si>
  <si>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</si>
  <si>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</si>
  <si>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</si>
  <si>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</si>
  <si>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</si>
  <si>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</si>
  <si>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</si>
  <si>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</si>
  <si>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</si>
  <si>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</si>
  <si>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</si>
  <si>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</si>
  <si>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</si>
  <si>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</si>
  <si>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</si>
  <si>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</si>
  <si>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</si>
  <si>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</si>
  <si>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</si>
  <si>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</si>
  <si>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</si>
  <si>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</si>
  <si>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</si>
  <si>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</si>
  <si>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</si>
  <si>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</si>
  <si>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</si>
  <si>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</si>
  <si>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</si>
  <si>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</si>
  <si>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</si>
  <si>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</si>
  <si>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</si>
  <si>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</si>
  <si>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</si>
  <si>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</si>
  <si>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</si>
  <si>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</si>
  <si>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</si>
  <si>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</si>
  <si>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</si>
  <si>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</si>
  <si>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</si>
  <si>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</si>
  <si>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</si>
  <si>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</si>
  <si>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</si>
  <si>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</si>
  <si>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</si>
  <si>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</si>
  <si>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</si>
  <si>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</si>
  <si>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</si>
  <si>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</si>
  <si>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</si>
  <si>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</si>
  <si>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</si>
  <si>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</si>
  <si>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</si>
  <si>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</si>
  <si>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</si>
  <si>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</si>
  <si>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</si>
  <si>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</si>
  <si>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</si>
  <si>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</si>
  <si>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</si>
  <si>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</si>
  <si>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</si>
  <si>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</si>
  <si>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</si>
  <si>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</si>
  <si>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</si>
  <si>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</si>
  <si>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</si>
  <si>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</si>
  <si>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</si>
  <si>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</si>
  <si>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</si>
  <si>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</si>
  <si>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</si>
  <si>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</si>
  <si>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</si>
  <si>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</si>
  <si>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</si>
  <si>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</si>
  <si>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</si>
  <si>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</si>
  <si>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</si>
  <si>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</si>
  <si>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</si>
  <si>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</si>
  <si>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</si>
  <si>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</si>
  <si>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</si>
  <si>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</si>
  <si>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</si>
  <si>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</si>
  <si>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</si>
  <si>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</si>
  <si>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</si>
  <si>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</si>
  <si>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</si>
  <si>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</si>
  <si>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</si>
  <si>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</si>
  <si>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</si>
  <si>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</si>
  <si>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</si>
  <si>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</si>
  <si>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</si>
  <si>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</si>
  <si>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</si>
  <si>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</si>
  <si>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</si>
  <si>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</si>
  <si>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</si>
  <si>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</si>
  <si>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</si>
  <si>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</si>
  <si>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</si>
  <si>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</si>
  <si>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</si>
  <si>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</si>
  <si>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</si>
  <si>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</si>
  <si>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</si>
  <si>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</si>
  <si>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</si>
  <si>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</si>
  <si>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</si>
  <si>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</si>
  <si>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</si>
  <si>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</si>
  <si>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</si>
  <si>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</si>
  <si>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</si>
  <si>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</si>
  <si>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</si>
  <si>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</si>
  <si>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</si>
  <si>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</si>
  <si>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</si>
  <si>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</si>
  <si>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</si>
  <si>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</si>
  <si>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</si>
  <si>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</si>
  <si>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</si>
  <si>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</si>
  <si>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</si>
  <si>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</si>
  <si>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</si>
  <si>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</si>
  <si>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</si>
  <si>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</si>
  <si>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</si>
  <si>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</si>
  <si>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</si>
  <si>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</si>
  <si>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</si>
  <si>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</si>
  <si>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</si>
  <si>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</si>
  <si>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</si>
  <si>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</si>
  <si>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</si>
  <si>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</si>
  <si>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</si>
  <si>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</si>
  <si>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</si>
  <si>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</si>
  <si>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</si>
  <si>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</si>
  <si>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</si>
  <si>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</si>
  <si>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</si>
  <si>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</si>
  <si>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</si>
  <si>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</si>
  <si>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</si>
  <si>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</si>
  <si>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</si>
  <si>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</si>
  <si>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</si>
  <si>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</si>
  <si>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</si>
  <si>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</si>
  <si>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</si>
  <si>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</si>
  <si>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</si>
  <si>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</si>
  <si>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</si>
  <si>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</si>
  <si>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</si>
  <si>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</si>
  <si>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</si>
  <si>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</si>
  <si>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</si>
  <si>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</si>
  <si>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</si>
  <si>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</si>
  <si>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</si>
  <si>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</si>
  <si>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</si>
  <si>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</si>
  <si>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</si>
  <si>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</si>
  <si>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</si>
  <si>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</si>
  <si>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</si>
  <si>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</si>
  <si>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</si>
  <si>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</si>
  <si>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</si>
  <si>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</si>
  <si>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</si>
  <si>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</si>
  <si>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</si>
  <si>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</si>
  <si>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</si>
  <si>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</si>
  <si>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</si>
  <si>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</si>
  <si>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</si>
  <si>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</si>
  <si>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</si>
  <si>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</si>
  <si>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</si>
  <si>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</si>
  <si>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</si>
  <si>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</si>
  <si>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</si>
  <si>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</si>
  <si>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</si>
  <si>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</si>
  <si>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</si>
  <si>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</si>
  <si>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</si>
  <si>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</si>
  <si>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</si>
  <si>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</si>
  <si>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</si>
  <si>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</si>
  <si>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</si>
  <si>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</si>
  <si>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</si>
  <si>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</si>
  <si>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</si>
  <si>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</si>
  <si>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</si>
  <si>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</si>
  <si>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</si>
  <si>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</si>
  <si>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</si>
  <si>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</si>
  <si>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</si>
  <si>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</si>
  <si>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</si>
  <si>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</si>
  <si>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</si>
  <si>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</si>
  <si>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</si>
  <si>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</si>
  <si>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</si>
  <si>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</si>
  <si>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</si>
  <si>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</si>
  <si>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</si>
  <si>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</si>
  <si>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</si>
  <si>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</si>
  <si>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</si>
  <si>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</si>
  <si>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</si>
  <si>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</si>
  <si>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</si>
  <si>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</si>
  <si>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</si>
  <si>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</si>
  <si>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</si>
  <si>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</si>
  <si>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</si>
  <si>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</si>
  <si>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</si>
  <si>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</si>
  <si>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</si>
  <si>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</si>
  <si>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</si>
  <si>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</si>
  <si>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</si>
  <si>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</si>
  <si>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</si>
  <si>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</si>
  <si>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</si>
  <si>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</si>
  <si>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</si>
  <si>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</si>
  <si>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</si>
  <si>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</si>
  <si>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</si>
  <si>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</si>
  <si>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</si>
  <si>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</si>
  <si>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</si>
  <si>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</si>
  <si>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</si>
  <si>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</si>
  <si>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</si>
  <si>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</si>
  <si>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</si>
  <si>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</si>
  <si>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</si>
  <si>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</si>
  <si>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</si>
  <si>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</si>
  <si>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</si>
  <si>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</si>
  <si>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</si>
  <si>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</si>
  <si>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</si>
  <si>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</si>
  <si>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</si>
  <si>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</si>
  <si>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</si>
  <si>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</si>
  <si>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</si>
  <si>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</si>
  <si>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</si>
  <si>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</si>
  <si>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</si>
  <si>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</si>
  <si>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</si>
  <si>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</si>
  <si>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</si>
  <si>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</si>
  <si>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</si>
  <si>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</si>
  <si>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</si>
  <si>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</si>
  <si>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</si>
  <si>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</si>
  <si>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</si>
  <si>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</si>
  <si>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</si>
  <si>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</si>
  <si>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</si>
  <si>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</si>
  <si>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</si>
  <si>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</si>
  <si>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</si>
  <si>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</si>
  <si>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</si>
  <si>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</si>
  <si>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</si>
  <si>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</si>
  <si>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</si>
  <si>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</si>
  <si>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</si>
  <si>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</si>
  <si>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</si>
  <si>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</si>
  <si>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</si>
  <si>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</si>
  <si>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</si>
  <si>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</si>
  <si>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</si>
  <si>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</si>
  <si>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</si>
  <si>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</si>
  <si>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</si>
  <si>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</si>
  <si>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</si>
  <si>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</si>
  <si>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</si>
  <si>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</si>
  <si>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</si>
  <si>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</si>
  <si>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</si>
  <si>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</si>
  <si>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</si>
  <si>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</si>
  <si>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</si>
  <si>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</si>
  <si>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</si>
  <si>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</si>
  <si>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</si>
  <si>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</si>
  <si>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</si>
  <si>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</si>
  <si>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</si>
  <si>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</si>
  <si>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</si>
  <si>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</si>
  <si>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</si>
  <si>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</si>
  <si>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</si>
  <si>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</si>
  <si>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</si>
  <si>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</si>
  <si>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</si>
  <si>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</si>
  <si>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</si>
  <si>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</si>
  <si>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</si>
  <si>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</si>
  <si>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</si>
  <si>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</si>
  <si>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</si>
  <si>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</si>
  <si>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</si>
  <si>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</si>
  <si>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</si>
  <si>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</si>
  <si>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</si>
  <si>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</si>
  <si>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</si>
  <si>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</si>
  <si>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</si>
  <si>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</si>
  <si>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</si>
  <si>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</si>
  <si>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</si>
  <si>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</si>
  <si>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</si>
  <si>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</si>
  <si>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</si>
  <si>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</si>
  <si>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</si>
  <si>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</si>
  <si>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</si>
  <si>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</si>
  <si>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</si>
  <si>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</si>
  <si>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</si>
  <si>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</si>
  <si>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</si>
  <si>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</si>
  <si>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</si>
  <si>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</si>
  <si>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</si>
  <si>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</si>
  <si>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</si>
  <si>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</si>
  <si>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</si>
  <si>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</si>
  <si>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</si>
  <si>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</si>
  <si>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</si>
  <si>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</si>
  <si>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</si>
  <si>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</si>
  <si>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</si>
  <si>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</si>
  <si>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</si>
  <si>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</si>
  <si>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</si>
  <si>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</si>
  <si>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</si>
  <si>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</si>
  <si>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</si>
  <si>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</si>
  <si>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</si>
  <si>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</si>
  <si>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</si>
  <si>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</si>
  <si>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</si>
  <si>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</si>
  <si>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</si>
  <si>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</si>
  <si>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</si>
  <si>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</si>
  <si>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</si>
  <si>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</si>
  <si>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</si>
  <si>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</si>
  <si>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</si>
  <si>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</si>
  <si>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</si>
  <si>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</si>
  <si>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</si>
  <si>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</si>
  <si>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</si>
  <si>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</si>
  <si>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</si>
  <si>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</si>
  <si>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</si>
  <si>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</si>
  <si>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</si>
  <si>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</si>
  <si>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</si>
  <si>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</si>
  <si>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</si>
  <si>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</si>
  <si>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</si>
  <si>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</si>
  <si>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</si>
  <si>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</si>
  <si>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</si>
  <si>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</si>
  <si>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</si>
  <si>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</si>
  <si>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</si>
  <si>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</si>
  <si>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</si>
  <si>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</si>
  <si>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</si>
  <si>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</si>
  <si>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</si>
  <si>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</si>
  <si>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</si>
  <si>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</si>
  <si>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</si>
  <si>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</si>
  <si>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</si>
  <si>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</si>
  <si>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</si>
  <si>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</si>
  <si>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</si>
  <si>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</si>
  <si>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</si>
  <si>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</si>
  <si>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</si>
  <si>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</si>
  <si>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</si>
  <si>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</si>
  <si>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</si>
  <si>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</si>
  <si>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</si>
  <si>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</si>
  <si>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</si>
  <si>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</si>
  <si>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</si>
  <si>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</si>
  <si>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</si>
  <si>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</si>
  <si>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</si>
  <si>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</si>
  <si>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</si>
  <si>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</si>
  <si>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</si>
  <si>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</si>
  <si>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</si>
  <si>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</si>
  <si>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</si>
  <si>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</si>
  <si>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</si>
  <si>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</si>
  <si>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</si>
  <si>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</si>
  <si>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</si>
  <si>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</si>
  <si>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</si>
  <si>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</si>
  <si>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</si>
  <si>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</si>
  <si>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</si>
  <si>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</si>
  <si>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</si>
  <si>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</si>
  <si>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</si>
  <si>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</si>
  <si>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</si>
  <si>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</si>
  <si>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</si>
  <si>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</si>
  <si>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</si>
  <si>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</si>
  <si>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</si>
  <si>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</si>
  <si>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</si>
  <si>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</si>
  <si>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</si>
  <si>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</si>
  <si>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</si>
  <si>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</si>
  <si>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</si>
  <si>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</si>
  <si>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</si>
  <si>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</si>
  <si>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</si>
  <si>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</si>
  <si>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</si>
  <si>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</si>
  <si>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</si>
  <si>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</si>
  <si>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</si>
  <si>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</si>
  <si>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</si>
  <si>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</si>
  <si>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</si>
  <si>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</si>
  <si>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</si>
  <si>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</si>
  <si>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</si>
  <si>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</si>
  <si>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</si>
  <si>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</si>
  <si>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</si>
  <si>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</si>
  <si>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</si>
  <si>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</si>
  <si>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</si>
  <si>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</si>
  <si>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</si>
  <si>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</si>
  <si>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</si>
  <si>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</si>
  <si>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</si>
  <si>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</si>
  <si>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</si>
  <si>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</si>
  <si>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</si>
  <si>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</si>
  <si>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</si>
  <si>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</si>
  <si>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</si>
  <si>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</si>
  <si>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</si>
  <si>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</si>
  <si>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</si>
  <si>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</si>
  <si>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</si>
  <si>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</si>
  <si>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</si>
  <si>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</si>
  <si>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</si>
  <si>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</si>
  <si>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</si>
  <si>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</si>
  <si>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</si>
  <si>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</si>
  <si>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</si>
  <si>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</si>
  <si>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</si>
  <si>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</si>
  <si>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</si>
  <si>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</si>
  <si>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</si>
  <si>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</si>
  <si>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</si>
  <si>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</si>
  <si>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</si>
  <si>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</si>
  <si>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</si>
  <si>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</si>
  <si>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</si>
  <si>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</si>
  <si>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</si>
  <si>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</si>
  <si>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</si>
  <si>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</si>
  <si>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</si>
  <si>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</si>
  <si>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</si>
  <si>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</si>
  <si>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</si>
  <si>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</si>
  <si>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</si>
  <si>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</si>
  <si>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</si>
  <si>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</si>
  <si>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</si>
  <si>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</si>
  <si>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</si>
  <si>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</si>
  <si>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</si>
  <si>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</si>
  <si>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</si>
  <si>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</si>
  <si>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</si>
  <si>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</si>
  <si>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</si>
  <si>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</si>
  <si>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</si>
  <si>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</si>
  <si>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</si>
  <si>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</si>
  <si>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</si>
  <si>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</si>
  <si>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</si>
  <si>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</si>
  <si>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</si>
  <si>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</si>
  <si>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</si>
  <si>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</si>
  <si>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</si>
  <si>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</si>
  <si>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</si>
  <si>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</si>
  <si>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</si>
  <si>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</si>
  <si>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</si>
  <si>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</si>
  <si>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</si>
  <si>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</si>
  <si>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</si>
  <si>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</si>
  <si>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</si>
  <si>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</si>
  <si>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</si>
  <si>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</si>
  <si>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</si>
  <si>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</si>
  <si>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</si>
  <si>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</si>
  <si>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</si>
  <si>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</si>
  <si>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</si>
  <si>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</si>
  <si>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</si>
  <si>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</si>
  <si>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</si>
  <si>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</si>
  <si>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</si>
  <si>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</si>
  <si>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</si>
  <si>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</si>
  <si>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</si>
  <si>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</si>
  <si>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</si>
  <si>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</si>
  <si>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</si>
  <si>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</si>
  <si>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</si>
  <si>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</si>
  <si>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</si>
  <si>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</si>
  <si>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</si>
  <si>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</si>
  <si>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</si>
  <si>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</si>
  <si>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</si>
  <si>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</si>
  <si>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</si>
  <si>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</si>
  <si>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</si>
  <si>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</si>
  <si>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</si>
  <si>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</si>
  <si>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</si>
  <si>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</si>
  <si>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</si>
  <si>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</si>
  <si>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</si>
  <si>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</si>
  <si>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</si>
  <si>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</si>
  <si>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</si>
  <si>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</si>
  <si>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</si>
  <si>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</si>
  <si>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</si>
  <si>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</si>
  <si>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</si>
  <si>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</si>
  <si>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</si>
  <si>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</si>
  <si>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</si>
  <si>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</si>
  <si>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</si>
  <si>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</si>
  <si>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</si>
  <si>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</si>
  <si>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</si>
  <si>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</si>
  <si>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</si>
  <si>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</si>
  <si>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</si>
  <si>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</si>
  <si>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</si>
  <si>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</si>
  <si>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</si>
  <si>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</si>
  <si>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</si>
  <si>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</si>
  <si>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</si>
  <si>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</si>
  <si>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</si>
  <si>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</si>
  <si>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</si>
  <si>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</si>
  <si>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</si>
  <si>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</si>
  <si>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</si>
  <si>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</si>
  <si>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</si>
  <si>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</si>
  <si>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</si>
  <si>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</si>
  <si>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</si>
  <si>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</si>
  <si>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</si>
  <si>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</si>
  <si>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</si>
  <si>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</si>
  <si>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</si>
  <si>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</si>
  <si>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</si>
  <si>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</si>
  <si>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</si>
  <si>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</si>
  <si>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</si>
  <si>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</si>
  <si>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</si>
  <si>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</si>
  <si>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</si>
  <si>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</si>
  <si>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</si>
  <si>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</si>
  <si>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</si>
  <si>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</si>
  <si>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</si>
  <si>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</si>
  <si>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</si>
  <si>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</si>
  <si>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</si>
  <si>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</si>
  <si>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</si>
  <si>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</si>
  <si>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</si>
  <si>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</si>
  <si>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</si>
  <si>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</si>
  <si>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</si>
  <si>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</si>
  <si>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</si>
  <si>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</si>
  <si>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</si>
  <si>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</si>
  <si>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</si>
  <si>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</si>
  <si>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</si>
  <si>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</si>
  <si>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</si>
  <si>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</si>
  <si>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</si>
  <si>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</si>
  <si>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</si>
  <si>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</si>
  <si>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</si>
  <si>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</si>
  <si>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</si>
  <si>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</si>
  <si>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</si>
  <si>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</si>
  <si>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</si>
  <si>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</si>
  <si>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</si>
  <si>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</si>
  <si>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</si>
  <si>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</si>
  <si>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</si>
  <si>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</si>
  <si>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</si>
  <si>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</si>
  <si>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</si>
  <si>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</si>
  <si>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</si>
  <si>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</si>
  <si>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</si>
  <si>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</si>
  <si>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</si>
  <si>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</si>
  <si>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</si>
  <si>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</si>
  <si>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</si>
  <si>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</si>
  <si>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</si>
  <si>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</si>
  <si>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</si>
  <si>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</si>
  <si>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</si>
  <si>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</si>
  <si>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</si>
  <si>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</si>
  <si>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</si>
  <si>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</si>
  <si>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</si>
  <si>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</si>
  <si>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</si>
  <si>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</si>
  <si>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</si>
  <si>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</si>
  <si>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</si>
  <si>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</si>
  <si>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</si>
  <si>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</si>
  <si>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</si>
  <si>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</si>
  <si>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</si>
  <si>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</si>
  <si>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</si>
  <si>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</si>
  <si>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</si>
  <si>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</si>
  <si>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</si>
  <si>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</si>
  <si>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</si>
  <si>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</si>
  <si>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</si>
  <si>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</si>
  <si>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</si>
  <si>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</si>
  <si>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</si>
  <si>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</si>
  <si>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</si>
  <si>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</si>
  <si>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</si>
  <si>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</si>
  <si>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</si>
  <si>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</si>
  <si>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</si>
  <si>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</si>
  <si>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</si>
  <si>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</si>
  <si>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</si>
  <si>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</si>
  <si>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</si>
  <si>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</si>
  <si>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</si>
  <si>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</si>
  <si>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</si>
  <si>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</si>
  <si>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</si>
  <si>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</si>
  <si>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</si>
  <si>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</si>
  <si>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</si>
  <si>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</si>
  <si>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</si>
  <si>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</si>
  <si>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</si>
  <si>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</si>
  <si>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</si>
  <si>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</si>
  <si>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</si>
  <si>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</si>
  <si>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</si>
  <si>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</si>
  <si>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</si>
  <si>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</si>
  <si>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</si>
  <si>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</si>
  <si>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</si>
  <si>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</si>
  <si>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</si>
  <si>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</si>
  <si>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</si>
  <si>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</si>
  <si>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</si>
  <si>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</si>
  <si>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</si>
  <si>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</si>
  <si>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</si>
  <si>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</si>
  <si>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</si>
  <si>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</si>
  <si>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</si>
  <si>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</si>
  <si>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</si>
  <si>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</si>
  <si>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</si>
  <si>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</si>
  <si>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</si>
  <si>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</si>
  <si>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</si>
  <si>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</si>
  <si>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</si>
  <si>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</si>
  <si>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</si>
  <si>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</si>
  <si>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</si>
  <si>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</si>
  <si>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</si>
  <si>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</si>
  <si>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</si>
  <si>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</si>
  <si>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</si>
  <si>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</si>
  <si>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</si>
  <si>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</si>
  <si>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</si>
  <si>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</si>
  <si>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</si>
  <si>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</si>
  <si>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</si>
  <si>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</si>
  <si>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</si>
  <si>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</si>
  <si>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</si>
  <si>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</si>
  <si>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</si>
  <si>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</si>
  <si>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</si>
  <si>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</si>
  <si>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</si>
  <si>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</si>
  <si>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</si>
  <si>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</si>
  <si>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</si>
  <si>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</si>
  <si>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</si>
  <si>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</si>
  <si>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</si>
  <si>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</si>
  <si>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</si>
  <si>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</si>
  <si>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</si>
  <si>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</si>
  <si>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</si>
  <si>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</si>
  <si>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</si>
  <si>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</si>
  <si>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</si>
  <si>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</si>
  <si>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</si>
  <si>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</si>
  <si>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</si>
  <si>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</si>
  <si>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</si>
  <si>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</si>
  <si>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</si>
  <si>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</si>
  <si>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</si>
  <si>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</si>
  <si>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</si>
  <si>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</si>
  <si>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</si>
  <si>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</si>
  <si>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</si>
  <si>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</si>
  <si>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</si>
  <si>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</si>
  <si>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</si>
  <si>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</si>
  <si>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</si>
  <si>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</si>
  <si>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</si>
  <si>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</si>
  <si>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</si>
  <si>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</si>
  <si>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</si>
  <si>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</si>
  <si>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</si>
  <si>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</si>
  <si>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</si>
  <si>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</si>
  <si>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</si>
  <si>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</si>
  <si>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</si>
  <si>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</si>
  <si>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</si>
  <si>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</si>
  <si>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</si>
  <si>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</si>
  <si>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</si>
  <si>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</si>
  <si>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</si>
  <si>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</si>
  <si>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</si>
  <si>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</si>
  <si>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</si>
  <si>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</si>
  <si>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</si>
  <si>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</si>
  <si>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</si>
  <si>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</si>
  <si>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</si>
  <si>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</si>
  <si>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</si>
  <si>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</si>
  <si>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</si>
  <si>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</si>
  <si>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</si>
  <si>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</si>
  <si>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</si>
  <si>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</si>
  <si>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</si>
  <si>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</si>
  <si>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</si>
  <si>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</si>
  <si>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</si>
  <si>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</si>
  <si>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</si>
  <si>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</si>
  <si>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</si>
  <si>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</si>
  <si>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</si>
  <si>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</si>
  <si>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</si>
  <si>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</si>
  <si>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</si>
  <si>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</si>
  <si>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</si>
  <si>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</si>
  <si>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</si>
  <si>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</si>
  <si>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</si>
  <si>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</si>
  <si>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</si>
  <si>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</si>
  <si>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</si>
  <si>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</si>
  <si>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</si>
  <si>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</si>
  <si>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</si>
  <si>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</si>
  <si>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</si>
  <si>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</si>
  <si>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</si>
  <si>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</si>
  <si>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</si>
  <si>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</si>
  <si>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</si>
  <si>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</si>
  <si>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</si>
  <si>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</si>
  <si>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</si>
  <si>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</si>
  <si>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</si>
  <si>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</si>
  <si>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</si>
  <si>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</si>
  <si>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</si>
  <si>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</si>
  <si>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</si>
  <si>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</si>
  <si>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</si>
  <si>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</si>
  <si>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</si>
  <si>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</si>
  <si>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</si>
  <si>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</si>
  <si>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</si>
  <si>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</si>
  <si>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</si>
  <si>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</si>
  <si>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</si>
  <si>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</si>
  <si>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</si>
  <si>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</si>
  <si>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</si>
  <si>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</si>
  <si>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</si>
  <si>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</si>
  <si>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</si>
  <si>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</si>
  <si>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</si>
  <si>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</si>
  <si>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</si>
  <si>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</si>
  <si>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</si>
  <si>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</si>
  <si>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</si>
  <si>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</si>
  <si>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</si>
  <si>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</si>
  <si>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</si>
  <si>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</si>
  <si>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</si>
  <si>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</si>
  <si>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</si>
  <si>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</si>
  <si>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</si>
  <si>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</si>
  <si>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</si>
  <si>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</si>
  <si>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</si>
  <si>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</si>
  <si>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</si>
  <si>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</si>
  <si>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</si>
  <si>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</si>
  <si>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</si>
  <si>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</si>
  <si>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</si>
  <si>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</si>
  <si>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</si>
  <si>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</si>
  <si>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</si>
  <si>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</si>
  <si>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</si>
  <si>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</si>
  <si>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</si>
  <si>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</si>
  <si>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</si>
  <si>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</si>
  <si>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</si>
  <si>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</si>
  <si>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</si>
  <si>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</si>
  <si>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</si>
  <si>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</si>
  <si>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</si>
  <si>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</si>
  <si>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</si>
  <si>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</si>
  <si>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</si>
  <si>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</si>
  <si>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</si>
  <si>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</si>
  <si>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</si>
  <si>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</si>
  <si>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</si>
  <si>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</si>
  <si>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</si>
  <si>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</si>
  <si>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</si>
  <si>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</si>
  <si>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</si>
  <si>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</si>
  <si>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</si>
  <si>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</si>
  <si>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</si>
  <si>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</si>
  <si>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</si>
  <si>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</si>
  <si>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</si>
  <si>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</si>
  <si>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</si>
  <si>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</si>
  <si>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</si>
  <si>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</si>
  <si>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</si>
  <si>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</si>
  <si>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</si>
  <si>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</si>
  <si>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</si>
  <si>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</si>
  <si>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</si>
  <si>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</si>
  <si>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</si>
  <si>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</si>
  <si>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</si>
  <si>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</si>
  <si>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</si>
  <si>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</si>
  <si>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</si>
  <si>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</si>
  <si>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</si>
  <si>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</si>
  <si>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</si>
  <si>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</si>
  <si>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</si>
  <si>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</si>
  <si>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</si>
  <si>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</si>
  <si>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</si>
  <si>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</si>
  <si>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</si>
  <si>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</si>
  <si>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</si>
  <si>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</si>
  <si>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</si>
  <si>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</si>
  <si>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</si>
  <si>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</si>
  <si>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</si>
  <si>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</si>
  <si>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</si>
  <si>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</si>
  <si>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</si>
  <si>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</si>
  <si>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</si>
  <si>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</si>
  <si>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</si>
  <si>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</si>
  <si>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</si>
  <si>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</si>
  <si>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</si>
  <si>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</si>
  <si>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</si>
  <si>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</si>
  <si>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</si>
  <si>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</si>
  <si>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</si>
  <si>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</si>
  <si>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</si>
  <si>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</si>
  <si>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</si>
  <si>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</si>
  <si>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</si>
  <si>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</si>
  <si>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</si>
  <si>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</si>
  <si>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</si>
  <si>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</si>
  <si>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</si>
  <si>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</si>
  <si>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</si>
  <si>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</si>
  <si>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</si>
  <si>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</si>
  <si>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</si>
  <si>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</si>
  <si>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</si>
  <si>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</si>
  <si>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</si>
  <si>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</si>
  <si>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</si>
  <si>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</si>
  <si>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</si>
  <si>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</si>
  <si>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</si>
  <si>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</si>
  <si>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</si>
  <si>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</si>
  <si>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</si>
  <si>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</si>
  <si>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</si>
  <si>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</si>
  <si>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</si>
  <si>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</si>
  <si>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</si>
  <si>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</si>
  <si>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</si>
  <si>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</si>
  <si>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</si>
  <si>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</si>
  <si>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</si>
  <si>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</si>
  <si>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</si>
  <si>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</si>
  <si>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</si>
  <si>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</si>
  <si>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</si>
  <si>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</si>
  <si>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</si>
  <si>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</si>
  <si>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</si>
  <si>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</si>
  <si>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</si>
  <si>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</si>
  <si>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</si>
  <si>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</si>
  <si>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</si>
  <si>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</si>
  <si>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</si>
  <si>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</si>
  <si>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</si>
  <si>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</si>
  <si>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</si>
  <si>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</si>
  <si>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</si>
  <si>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</si>
  <si>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</si>
  <si>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</si>
  <si>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</si>
  <si>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</si>
  <si>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</si>
  <si>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</si>
  <si>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</si>
  <si>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</si>
  <si>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</si>
  <si>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</si>
  <si>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</si>
  <si>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</si>
  <si>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</si>
  <si>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</si>
  <si>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</si>
  <si>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</si>
  <si>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</si>
  <si>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</si>
  <si>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</si>
  <si>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</si>
  <si>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</si>
  <si>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</si>
  <si>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</si>
  <si>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</si>
  <si>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</si>
  <si>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</si>
  <si>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</si>
  <si>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</si>
  <si>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</si>
  <si>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</si>
  <si>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</si>
  <si>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</si>
  <si>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</si>
  <si>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</si>
  <si>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</si>
  <si>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</si>
  <si>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</si>
  <si>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</si>
  <si>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</si>
  <si>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</si>
  <si>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</si>
  <si>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</si>
  <si>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</si>
  <si>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</si>
  <si>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</si>
  <si>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</si>
  <si>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</si>
  <si>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</si>
  <si>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</si>
  <si>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</si>
  <si>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</si>
  <si>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</si>
  <si>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</si>
  <si>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</si>
  <si>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</si>
  <si>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</si>
  <si>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</si>
  <si>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</si>
  <si>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</si>
  <si>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</si>
  <si>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</si>
  <si>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</si>
  <si>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</si>
  <si>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</si>
  <si>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</si>
  <si>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</si>
  <si>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</si>
  <si>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</si>
  <si>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</si>
  <si>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</si>
  <si>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</si>
  <si>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</si>
  <si>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</si>
  <si>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</si>
  <si>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</si>
  <si>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</si>
  <si>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</si>
  <si>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</si>
  <si>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</si>
  <si>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</si>
  <si>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</si>
  <si>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</si>
  <si>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</si>
  <si>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</si>
  <si>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</si>
  <si>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</si>
  <si>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</si>
  <si>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</si>
  <si>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</si>
  <si>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</si>
  <si>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</si>
  <si>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</si>
  <si>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</si>
  <si>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</si>
  <si>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</si>
  <si>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</si>
  <si>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</si>
  <si>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</si>
  <si>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</si>
  <si>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</si>
  <si>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</si>
  <si>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</si>
  <si>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</si>
  <si>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</si>
  <si>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</si>
  <si>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</si>
  <si>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</si>
  <si>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</si>
  <si>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</si>
  <si>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</si>
  <si>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</si>
  <si>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</si>
  <si>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</si>
  <si>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</si>
  <si>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</si>
  <si>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</si>
  <si>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</si>
  <si>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</si>
  <si>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</si>
  <si>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</si>
  <si>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</si>
  <si>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</si>
  <si>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</si>
  <si>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</si>
  <si>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</si>
  <si>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</si>
  <si>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</si>
  <si>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</si>
  <si>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</si>
  <si>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</si>
  <si>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</si>
  <si>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</si>
  <si>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</si>
  <si>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</si>
  <si>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</si>
  <si>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</si>
  <si>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</si>
  <si>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</si>
  <si>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</si>
  <si>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</si>
  <si>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</si>
  <si>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</si>
  <si>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</si>
  <si>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</si>
  <si>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</si>
  <si>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</si>
  <si>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</si>
  <si>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</si>
  <si>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</si>
  <si>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</si>
  <si>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</si>
  <si>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</si>
  <si>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</si>
  <si>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</si>
  <si>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</si>
  <si>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</si>
  <si>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</si>
  <si>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</si>
  <si>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</si>
  <si>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</si>
  <si>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</si>
  <si>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</si>
  <si>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</si>
  <si>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</si>
  <si>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</si>
  <si>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</si>
  <si>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</si>
  <si>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</si>
  <si>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</si>
  <si>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</si>
  <si>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</si>
  <si>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</si>
  <si>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</si>
  <si>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</si>
  <si>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</si>
  <si>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</si>
  <si>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</si>
  <si>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</si>
  <si>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</si>
  <si>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</si>
  <si>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</si>
  <si>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</si>
  <si>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</si>
  <si>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</si>
  <si>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</si>
  <si>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</si>
  <si>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</si>
  <si>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</si>
  <si>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</si>
  <si>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</si>
  <si>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</si>
  <si>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</si>
  <si>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</si>
  <si>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</si>
  <si>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</si>
  <si>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</si>
  <si>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</si>
  <si>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</si>
  <si>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</si>
  <si>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</si>
  <si>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</si>
  <si>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</si>
  <si>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</si>
  <si>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</si>
  <si>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</si>
  <si>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</si>
  <si>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</si>
  <si>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</si>
  <si>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</si>
  <si>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</si>
  <si>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</si>
  <si>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</si>
  <si>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</si>
  <si>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</si>
  <si>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</si>
  <si>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</si>
  <si>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</si>
  <si>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</si>
  <si>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</si>
  <si>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</si>
  <si>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</si>
  <si>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</si>
  <si>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</si>
  <si>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</si>
  <si>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</si>
  <si>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</si>
  <si>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</si>
  <si>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</si>
  <si>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</si>
  <si>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</si>
  <si>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</si>
  <si>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</si>
  <si>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</si>
  <si>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</si>
  <si>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</si>
  <si>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</si>
  <si>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</si>
  <si>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</si>
  <si>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</si>
  <si>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</si>
  <si>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</si>
  <si>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</si>
  <si>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</si>
  <si>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</si>
  <si>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</si>
  <si>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</si>
  <si>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</si>
  <si>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</si>
  <si>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</si>
  <si>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</si>
  <si>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</si>
  <si>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</si>
  <si>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</si>
  <si>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</si>
  <si>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</si>
  <si>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</si>
  <si>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</si>
  <si>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</si>
  <si>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</si>
  <si>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</si>
  <si>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</si>
  <si>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</si>
  <si>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</si>
  <si>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</si>
  <si>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</si>
  <si>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</si>
  <si>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</si>
  <si>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</si>
  <si>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</si>
  <si>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</si>
  <si>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</si>
  <si>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</si>
  <si>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</si>
  <si>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</si>
  <si>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</si>
  <si>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</si>
  <si>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</si>
  <si>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</si>
  <si>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</si>
  <si>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</si>
  <si>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</si>
  <si>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</si>
  <si>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</si>
  <si>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</si>
  <si>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</si>
  <si>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</si>
  <si>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</si>
  <si>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</si>
  <si>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</si>
  <si>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</si>
  <si>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</si>
  <si>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</si>
  <si>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</si>
  <si>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</si>
  <si>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</si>
  <si>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</si>
  <si>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</si>
  <si>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</si>
  <si>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</si>
  <si>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</si>
  <si>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</si>
  <si>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</si>
  <si>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</si>
  <si>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</si>
  <si>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</si>
  <si>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</si>
  <si>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</si>
  <si>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</si>
  <si>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</si>
  <si>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</si>
  <si>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</si>
  <si>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</si>
  <si>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</si>
  <si>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</si>
  <si>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</si>
  <si>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</si>
  <si>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</si>
  <si>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</si>
  <si>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</si>
  <si>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</si>
  <si>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</si>
  <si>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</si>
  <si>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</si>
  <si>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</si>
  <si>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</si>
  <si>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</si>
  <si>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</si>
  <si>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</si>
  <si>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</si>
  <si>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</si>
  <si>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</si>
  <si>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</si>
  <si>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</si>
  <si>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</si>
  <si>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</si>
  <si>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</si>
  <si>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</si>
  <si>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</si>
  <si>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</si>
  <si>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</si>
  <si>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</si>
  <si>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</si>
  <si>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</si>
  <si>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</si>
  <si>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</si>
  <si>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</si>
  <si>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</si>
  <si>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</si>
  <si>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</si>
  <si>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</si>
  <si>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</si>
  <si>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</si>
  <si>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</si>
  <si>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</si>
  <si>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</si>
  <si>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</si>
  <si>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</si>
  <si>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</si>
  <si>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</si>
  <si>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</si>
  <si>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</si>
  <si>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</si>
  <si>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</si>
  <si>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</si>
  <si>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</si>
  <si>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</si>
  <si>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</si>
  <si>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</si>
  <si>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</si>
  <si>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</si>
  <si>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</si>
  <si>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</si>
  <si>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</si>
  <si>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</si>
  <si>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</si>
  <si>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</si>
  <si>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</si>
  <si>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</si>
  <si>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</si>
  <si>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</si>
  <si>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</si>
  <si>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</si>
  <si>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</si>
  <si>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</si>
  <si>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</si>
  <si>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</si>
  <si>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</si>
  <si>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</si>
  <si>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</si>
  <si>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</si>
  <si>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</si>
  <si>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</si>
  <si>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</si>
  <si>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</si>
  <si>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</si>
  <si>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</si>
  <si>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</si>
  <si>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</si>
  <si>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</si>
  <si>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</si>
  <si>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</si>
  <si>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</si>
  <si>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</si>
  <si>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</si>
  <si>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</si>
  <si>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</si>
  <si>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</si>
  <si>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</si>
  <si>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</si>
  <si>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</si>
  <si>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</si>
  <si>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</si>
  <si>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</si>
  <si>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</si>
  <si>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</si>
  <si>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</si>
  <si>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</si>
  <si>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</si>
  <si>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</si>
  <si>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</si>
  <si>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</si>
  <si>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</si>
  <si>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</si>
  <si>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</si>
  <si>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</si>
  <si>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</si>
  <si>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</si>
  <si>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</si>
  <si>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</si>
  <si>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</si>
  <si>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</si>
  <si>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</si>
  <si>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</si>
  <si>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</si>
  <si>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</si>
  <si>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</si>
  <si>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</si>
  <si>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</si>
  <si>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</si>
  <si>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</si>
  <si>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</si>
  <si>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</si>
  <si>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</si>
  <si>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</si>
  <si>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</si>
  <si>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</si>
  <si>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</si>
  <si>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</si>
  <si>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</si>
  <si>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</si>
  <si>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</si>
  <si>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</si>
  <si>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</si>
  <si>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</si>
  <si>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</si>
  <si>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</si>
  <si>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</si>
  <si>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</si>
  <si>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</si>
  <si>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</si>
  <si>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</si>
  <si>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</si>
  <si>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</si>
  <si>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</si>
  <si>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</si>
  <si>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</si>
  <si>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</si>
  <si>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</si>
  <si>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</si>
  <si>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</si>
  <si>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</si>
  <si>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</si>
  <si>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</si>
  <si>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</si>
  <si>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</si>
  <si>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</si>
  <si>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</si>
  <si>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</si>
  <si>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</si>
  <si>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</si>
  <si>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</si>
  <si>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</si>
  <si>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</si>
  <si>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</si>
  <si>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</si>
  <si>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</si>
  <si>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</si>
  <si>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</si>
  <si>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</si>
  <si>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</si>
  <si>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</si>
  <si>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</si>
  <si>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</si>
  <si>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</si>
  <si>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</si>
  <si>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</si>
  <si>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</si>
  <si>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</si>
  <si>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</si>
  <si>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</si>
  <si>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</si>
  <si>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</si>
  <si>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</si>
  <si>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</si>
  <si>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</si>
  <si>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</si>
  <si>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</si>
  <si>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</si>
  <si>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</si>
  <si>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</si>
  <si>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</si>
  <si>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</si>
  <si>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</si>
  <si>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</si>
  <si>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</si>
  <si>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</si>
  <si>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</si>
  <si>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</si>
  <si>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</si>
  <si>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</si>
  <si>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</si>
  <si>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</si>
  <si>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</si>
  <si>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</si>
  <si>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</si>
  <si>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</si>
  <si>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</si>
  <si>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</si>
  <si>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</si>
  <si>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</si>
  <si>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</si>
  <si>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</si>
  <si>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</si>
  <si>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</si>
  <si>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</si>
  <si>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</si>
  <si>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</si>
  <si>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</si>
  <si>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</si>
  <si>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</si>
  <si>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</si>
  <si>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</si>
  <si>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</si>
  <si>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</si>
  <si>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</si>
  <si>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</si>
  <si>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</si>
  <si>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</si>
  <si>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</si>
  <si>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</si>
  <si>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</si>
  <si>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</si>
  <si>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</si>
  <si>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</si>
  <si>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</si>
  <si>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</si>
  <si>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</si>
  <si>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</si>
  <si>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</si>
  <si>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</si>
  <si>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</si>
  <si>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</si>
  <si>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</si>
  <si>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</si>
  <si>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</si>
  <si>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</si>
  <si>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</si>
  <si>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</si>
  <si>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</si>
  <si>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</si>
  <si>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</si>
  <si>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</si>
  <si>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</si>
  <si>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</si>
  <si>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</si>
  <si>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</si>
  <si>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</si>
  <si>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</si>
  <si>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</si>
  <si>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</si>
  <si>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</si>
  <si>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</si>
  <si>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</si>
  <si>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</si>
  <si>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</si>
  <si>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</si>
  <si>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</si>
  <si>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</si>
  <si>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</si>
  <si>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</si>
  <si>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</si>
  <si>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</si>
  <si>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</si>
  <si>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</si>
  <si>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</si>
  <si>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</si>
  <si>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</si>
  <si>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</si>
  <si>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</si>
  <si>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</si>
  <si>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</si>
  <si>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</si>
  <si>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</si>
  <si>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</si>
  <si>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</si>
  <si>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</si>
  <si>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</si>
  <si>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</si>
  <si>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</si>
  <si>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</si>
  <si>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</si>
  <si>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</si>
  <si>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</si>
  <si>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</si>
  <si>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</si>
  <si>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</si>
  <si>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</si>
  <si>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</si>
  <si>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</si>
  <si>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</si>
  <si>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</si>
  <si>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</si>
  <si>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</si>
  <si>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</si>
  <si>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</si>
  <si>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</si>
  <si>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</si>
  <si>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</si>
  <si>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</si>
  <si>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</si>
  <si>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</si>
  <si>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</si>
  <si>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</si>
  <si>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</si>
  <si>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</si>
  <si>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</si>
  <si>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</si>
  <si>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</si>
  <si>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</si>
  <si>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</si>
  <si>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</si>
  <si>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</si>
  <si>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</si>
  <si>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</si>
  <si>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</si>
  <si>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</si>
  <si>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</si>
  <si>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</si>
  <si>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</si>
  <si>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</si>
  <si>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</si>
  <si>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</si>
  <si>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</si>
  <si>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</si>
  <si>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</si>
  <si>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</si>
  <si>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</si>
  <si>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</si>
  <si>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</si>
  <si>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</si>
  <si>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</si>
  <si>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</si>
  <si>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</si>
  <si>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</si>
  <si>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</si>
  <si>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</si>
  <si>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</si>
  <si>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</si>
  <si>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</si>
  <si>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</si>
  <si>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</si>
  <si>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</si>
  <si>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</si>
  <si>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</si>
  <si>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</si>
  <si>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</si>
  <si>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</si>
  <si>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</si>
  <si>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</si>
  <si>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</si>
  <si>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</si>
  <si>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</si>
  <si>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</si>
  <si>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</si>
  <si>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</si>
  <si>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</si>
  <si>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</si>
  <si>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</si>
  <si>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</si>
  <si>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</si>
  <si>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</si>
  <si>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</si>
  <si>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</si>
  <si>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</si>
  <si>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</si>
  <si>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</si>
  <si>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</si>
  <si>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</si>
  <si>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</si>
  <si>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</si>
  <si>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</si>
  <si>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</si>
  <si>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</si>
  <si>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</si>
  <si>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</si>
  <si>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</si>
  <si>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</si>
  <si>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</si>
  <si>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</si>
  <si>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</si>
  <si>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</si>
  <si>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</si>
  <si>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</si>
  <si>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</si>
  <si>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</si>
  <si>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</si>
  <si>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</si>
  <si>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</si>
  <si>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</si>
  <si>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</si>
  <si>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</si>
  <si>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</si>
  <si>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</si>
  <si>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</si>
  <si>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</si>
  <si>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</si>
  <si>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</si>
  <si>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</si>
  <si>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</si>
  <si>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</si>
  <si>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</si>
  <si>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</si>
  <si>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</si>
  <si>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</si>
  <si>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</si>
  <si>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</si>
  <si>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</si>
  <si>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</si>
  <si>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</si>
  <si>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</si>
  <si>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</si>
  <si>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</si>
  <si>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</si>
  <si>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</si>
  <si>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</si>
  <si>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</si>
  <si>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</si>
  <si>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</si>
  <si>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</si>
  <si>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</si>
  <si>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</si>
  <si>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</si>
  <si>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</si>
  <si>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</si>
  <si>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</si>
  <si>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</si>
  <si>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</si>
  <si>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</si>
  <si>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</si>
  <si>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</si>
  <si>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</si>
  <si>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</si>
  <si>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</si>
  <si>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</si>
  <si>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</si>
  <si>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</si>
  <si>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</si>
  <si>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</si>
  <si>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</si>
  <si>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</si>
  <si>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</si>
  <si>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</si>
  <si>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</si>
  <si>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</si>
  <si>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</si>
  <si>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</si>
  <si>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</si>
  <si>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</si>
  <si>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</si>
  <si>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</si>
  <si>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</si>
  <si>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</si>
  <si>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</si>
  <si>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</si>
  <si>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</si>
  <si>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</si>
  <si>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</si>
  <si>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</si>
  <si>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</si>
  <si>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</si>
  <si>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</si>
  <si>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</si>
  <si>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</si>
  <si>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</si>
  <si>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</si>
  <si>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</si>
  <si>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</si>
  <si>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</si>
  <si>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</si>
  <si>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</si>
  <si>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</si>
  <si>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</si>
  <si>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</si>
  <si>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</si>
  <si>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</si>
  <si>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</si>
  <si>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</si>
  <si>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</si>
  <si>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</si>
  <si>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</si>
  <si>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</si>
  <si>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</si>
  <si>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</si>
  <si>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</si>
  <si>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</si>
  <si>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</si>
  <si>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</si>
  <si>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</si>
  <si>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</si>
  <si>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</si>
  <si>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</si>
  <si>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</si>
  <si>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</si>
  <si>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</si>
  <si>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</si>
  <si>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</si>
  <si>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</si>
  <si>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</si>
  <si>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</si>
  <si>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</si>
  <si>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</si>
  <si>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</si>
  <si>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</si>
  <si>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</si>
  <si>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</si>
  <si>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</si>
  <si>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</si>
  <si>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</si>
  <si>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</si>
  <si>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</si>
  <si>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</si>
  <si>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</si>
  <si>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</si>
  <si>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</si>
  <si>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</si>
  <si>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</si>
  <si>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</si>
  <si>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</si>
  <si>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</si>
  <si>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</si>
  <si>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</si>
  <si>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</si>
  <si>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</si>
  <si>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</si>
  <si>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</si>
  <si>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</si>
  <si>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</si>
  <si>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</si>
  <si>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</si>
  <si>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</si>
  <si>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</si>
  <si>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</si>
  <si>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</si>
  <si>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</si>
  <si>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</si>
  <si>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</si>
  <si>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</si>
  <si>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</si>
  <si>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</si>
  <si>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</si>
  <si>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</si>
  <si>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</si>
  <si>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</si>
  <si>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</si>
  <si>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</si>
  <si>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</si>
  <si>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</si>
  <si>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</si>
  <si>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</si>
  <si>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</si>
  <si>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</si>
  <si>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</si>
  <si>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</si>
  <si>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</si>
  <si>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</si>
  <si>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</si>
  <si>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</si>
  <si>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</si>
  <si>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</si>
  <si>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</si>
  <si>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</si>
  <si>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</si>
  <si>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</si>
  <si>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</si>
  <si>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</si>
  <si>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</si>
  <si>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</si>
  <si>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</si>
  <si>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</si>
  <si>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</si>
  <si>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</si>
  <si>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</si>
  <si>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</si>
  <si>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</si>
  <si>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</si>
  <si>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</si>
  <si>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</si>
  <si>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</si>
  <si>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</si>
  <si>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</si>
  <si>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</si>
  <si>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</si>
  <si>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</si>
  <si>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</si>
  <si>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</si>
  <si>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</si>
  <si>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</si>
  <si>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</si>
  <si>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</si>
  <si>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</si>
  <si>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</si>
  <si>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</si>
  <si>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</si>
  <si>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</si>
  <si>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</si>
  <si>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</si>
  <si>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</si>
  <si>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</si>
  <si>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</si>
  <si>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</si>
  <si>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</si>
  <si>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</si>
  <si>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</si>
  <si>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</si>
  <si>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</si>
  <si>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</si>
  <si>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</si>
  <si>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</si>
  <si>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</si>
  <si>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</si>
  <si>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</si>
  <si>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</si>
  <si>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</si>
  <si>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</si>
  <si>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</si>
  <si>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</si>
  <si>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</si>
  <si>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</si>
  <si>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</si>
  <si>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</si>
  <si>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</si>
  <si>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</si>
  <si>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</si>
  <si>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</si>
  <si>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</si>
  <si>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</si>
  <si>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</si>
  <si>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</si>
  <si>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</si>
  <si>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</si>
  <si>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</si>
  <si>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</si>
  <si>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</si>
  <si>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</si>
  <si>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</si>
  <si>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</si>
  <si>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</si>
  <si>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</si>
  <si>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</si>
  <si>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</si>
  <si>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</si>
  <si>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</si>
  <si>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</si>
  <si>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</si>
  <si>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</si>
  <si>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</si>
  <si>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</si>
  <si>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</si>
  <si>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</si>
  <si>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</si>
  <si>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</si>
  <si>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</si>
  <si>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</si>
  <si>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</si>
  <si>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</si>
  <si>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</si>
  <si>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</si>
  <si>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</si>
  <si>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</si>
  <si>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</si>
  <si>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</si>
  <si>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</si>
  <si>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</si>
  <si>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</si>
  <si>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</si>
  <si>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</si>
  <si>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</si>
  <si>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</si>
  <si>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</si>
  <si>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</si>
  <si>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</si>
  <si>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</si>
  <si>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</si>
  <si>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</si>
  <si>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</si>
  <si>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</si>
  <si>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</si>
  <si>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</si>
  <si>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</si>
  <si>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</si>
  <si>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</si>
  <si>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</si>
  <si>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</si>
  <si>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</si>
  <si>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</si>
  <si>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</si>
  <si>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</si>
  <si>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</si>
  <si>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</si>
  <si>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</si>
  <si>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</si>
  <si>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</si>
  <si>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</si>
  <si>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</si>
  <si>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</si>
  <si>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</si>
  <si>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</si>
  <si>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</si>
  <si>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</si>
  <si>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</si>
  <si>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</si>
  <si>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</si>
  <si>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</si>
  <si>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</si>
  <si>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</si>
  <si>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</si>
  <si>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</si>
  <si>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</si>
  <si>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</si>
  <si>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</si>
  <si>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</si>
  <si>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</si>
  <si>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</si>
  <si>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</si>
  <si>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</si>
  <si>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</si>
  <si>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</si>
  <si>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</si>
  <si>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</si>
  <si>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</si>
  <si>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</si>
  <si>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</si>
  <si>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</si>
  <si>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</si>
  <si>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</si>
  <si>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</si>
  <si>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</si>
  <si>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</si>
  <si>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</si>
  <si>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</si>
  <si>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</si>
  <si>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</si>
  <si>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</si>
  <si>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</si>
  <si>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</si>
  <si>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</si>
  <si>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</si>
  <si>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</si>
  <si>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</si>
  <si>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</si>
  <si>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</si>
  <si>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</si>
  <si>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</si>
  <si>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</si>
  <si>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</si>
  <si>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</si>
  <si>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</si>
  <si>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</si>
  <si>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</si>
  <si>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</si>
  <si>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</si>
  <si>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</si>
  <si>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</si>
  <si>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</si>
  <si>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</si>
  <si>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</si>
  <si>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</si>
  <si>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</si>
  <si>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</si>
  <si>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</si>
  <si>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</si>
  <si>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</si>
  <si>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</si>
  <si>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</si>
  <si>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</si>
  <si>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</si>
  <si>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</si>
  <si>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</si>
  <si>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</si>
  <si>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</si>
  <si>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</si>
  <si>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</si>
  <si>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</si>
  <si>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</si>
  <si>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</si>
  <si>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</si>
  <si>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</si>
  <si>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</si>
  <si>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</si>
  <si>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</si>
  <si>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</si>
  <si>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</si>
  <si>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</si>
  <si>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</si>
  <si>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</si>
  <si>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</si>
  <si>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</si>
  <si>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</si>
  <si>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</si>
  <si>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</si>
  <si>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</si>
  <si>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</si>
  <si>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</si>
  <si>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</si>
  <si>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</si>
  <si>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</si>
  <si>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</si>
  <si>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</si>
  <si>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</si>
  <si>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</si>
  <si>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</si>
  <si>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</si>
  <si>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</si>
  <si>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</si>
  <si>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</si>
  <si>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</si>
  <si>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</si>
  <si>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</si>
  <si>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</si>
  <si>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</si>
  <si>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</si>
  <si>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</si>
  <si>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</si>
  <si>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</si>
  <si>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</si>
  <si>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</si>
  <si>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</si>
  <si>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</si>
  <si>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</si>
  <si>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</si>
  <si>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</si>
  <si>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</si>
  <si>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</si>
  <si>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</si>
  <si>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</si>
  <si>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</si>
  <si>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</si>
  <si>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</si>
  <si>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</si>
  <si>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</si>
  <si>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</si>
  <si>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</si>
  <si>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</si>
  <si>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</si>
  <si>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</si>
  <si>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</si>
  <si>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</si>
  <si>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</si>
  <si>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</si>
  <si>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</si>
  <si>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</si>
  <si>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</si>
  <si>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</si>
  <si>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</si>
  <si>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</si>
  <si>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</si>
  <si>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</si>
  <si>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</si>
  <si>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</si>
  <si>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</si>
  <si>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</si>
  <si>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</si>
  <si>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</si>
  <si>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</si>
  <si>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</si>
  <si>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</si>
  <si>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</si>
  <si>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</si>
  <si>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</si>
  <si>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</si>
  <si>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</si>
  <si>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</si>
  <si>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</si>
  <si>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</si>
  <si>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</si>
  <si>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</si>
  <si>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</si>
  <si>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</si>
  <si>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</si>
  <si>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</si>
  <si>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</si>
  <si>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</si>
  <si>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</si>
  <si>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</si>
  <si>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</si>
  <si>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</si>
  <si>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</si>
  <si>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</si>
  <si>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</si>
  <si>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</si>
  <si>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</si>
  <si>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</si>
  <si>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</si>
  <si>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</si>
  <si>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</si>
  <si>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</si>
  <si>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</si>
  <si>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</si>
  <si>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</si>
  <si>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</si>
  <si>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</si>
  <si>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</si>
  <si>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</si>
  <si>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</si>
  <si>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</si>
  <si>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</si>
  <si>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</si>
  <si>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</si>
  <si>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</si>
  <si>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</si>
  <si>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</si>
  <si>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</si>
  <si>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</si>
  <si>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</si>
  <si>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</si>
  <si>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</si>
  <si>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</si>
  <si>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</si>
  <si>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</si>
  <si>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</si>
  <si>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</si>
  <si>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</si>
  <si>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</si>
  <si>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</si>
  <si>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</si>
  <si>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</si>
  <si>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</si>
  <si>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</si>
  <si>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</si>
  <si>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</si>
  <si>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</si>
  <si>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</si>
  <si>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</si>
  <si>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</si>
  <si>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</si>
  <si>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</si>
  <si>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</si>
  <si>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</si>
  <si>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</si>
  <si>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</si>
  <si>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</si>
  <si>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</si>
  <si>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</si>
  <si>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</si>
  <si>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</si>
  <si>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</si>
  <si>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</si>
  <si>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</si>
  <si>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</si>
  <si>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</si>
  <si>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</si>
  <si>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</si>
  <si>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</si>
  <si>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</si>
  <si>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</si>
  <si>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</si>
  <si>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</si>
  <si>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</si>
  <si>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</si>
  <si>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</si>
  <si>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</si>
  <si>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</si>
  <si>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</si>
  <si>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</si>
  <si>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</si>
  <si>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</si>
  <si>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</si>
  <si>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</si>
  <si>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</si>
  <si>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</si>
  <si>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</si>
  <si>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</si>
  <si>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</si>
  <si>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</si>
  <si>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</si>
  <si>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</si>
  <si>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</si>
  <si>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</si>
  <si>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</si>
  <si>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</si>
  <si>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</si>
  <si>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</si>
  <si>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</si>
  <si>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</si>
  <si>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</si>
  <si>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</si>
  <si>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</si>
  <si>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</si>
  <si>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</si>
  <si>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</si>
  <si>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</si>
  <si>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</si>
  <si>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</si>
  <si>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</si>
  <si>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</si>
  <si>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</si>
  <si>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</si>
  <si>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</si>
  <si>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</si>
  <si>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</si>
  <si>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</si>
  <si>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</si>
  <si>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</si>
  <si>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</si>
  <si>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</si>
  <si>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</si>
  <si>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</si>
  <si>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</si>
  <si>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</si>
  <si>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</si>
  <si>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</si>
  <si>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</si>
  <si>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</si>
  <si>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</si>
  <si>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</si>
  <si>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</si>
  <si>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</si>
  <si>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</si>
  <si>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</si>
  <si>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</si>
  <si>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</si>
  <si>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</si>
  <si>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</si>
  <si>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</si>
  <si>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</si>
  <si>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</si>
  <si>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</si>
  <si>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</si>
  <si>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</si>
  <si>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</si>
  <si>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</si>
  <si>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</si>
  <si>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</si>
  <si>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</si>
  <si>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</si>
  <si>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</si>
  <si>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</si>
  <si>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</si>
  <si>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</si>
  <si>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</si>
  <si>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</si>
  <si>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</si>
  <si>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</si>
  <si>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</si>
  <si>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</si>
  <si>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</si>
  <si>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</si>
  <si>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</si>
  <si>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</si>
  <si>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</si>
  <si>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</si>
  <si>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</si>
  <si>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</si>
  <si>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</si>
  <si>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</si>
  <si>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</si>
  <si>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</si>
  <si>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</si>
  <si>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</si>
  <si>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</si>
  <si>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</si>
  <si>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</si>
  <si>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</si>
  <si>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</si>
  <si>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</si>
  <si>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</si>
  <si>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</si>
  <si>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</si>
  <si>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</si>
  <si>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</si>
  <si>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</si>
  <si>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</si>
  <si>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</si>
  <si>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</si>
  <si>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</si>
  <si>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</si>
  <si>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</si>
  <si>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</si>
  <si>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</si>
  <si>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</si>
  <si>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</si>
  <si>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</si>
  <si>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</si>
  <si>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</si>
  <si>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</si>
  <si>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</si>
  <si>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</si>
  <si>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</si>
  <si>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</si>
  <si>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</si>
  <si>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</si>
  <si>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</si>
  <si>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</si>
  <si>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</si>
  <si>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</si>
  <si>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</si>
  <si>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</si>
  <si>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</si>
  <si>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</si>
  <si>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</si>
  <si>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</si>
  <si>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</si>
  <si>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</si>
  <si>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</si>
  <si>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</si>
  <si>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</si>
  <si>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</si>
  <si>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</si>
  <si>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</si>
  <si>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</si>
  <si>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</si>
  <si>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</si>
  <si>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</si>
  <si>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</si>
  <si>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</si>
  <si>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</si>
  <si>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</si>
  <si>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</si>
  <si>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</si>
  <si>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</si>
  <si>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</si>
  <si>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</si>
  <si>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</si>
  <si>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</si>
  <si>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</si>
  <si>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</si>
  <si>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</si>
  <si>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</si>
  <si>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</si>
  <si>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</si>
  <si>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</si>
  <si>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</si>
  <si>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</si>
  <si>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</si>
  <si>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</si>
  <si>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</si>
  <si>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</si>
  <si>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</si>
  <si>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</si>
  <si>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</si>
  <si>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</si>
  <si>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</si>
  <si>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</si>
  <si>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</si>
  <si>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</si>
  <si>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</si>
  <si>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</si>
  <si>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</si>
  <si>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</si>
  <si>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</si>
  <si>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</si>
  <si>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</si>
  <si>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</si>
  <si>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</si>
  <si>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</si>
  <si>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</si>
  <si>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</si>
  <si>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</si>
  <si>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</si>
  <si>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</si>
  <si>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</si>
  <si>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</si>
  <si>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</si>
  <si>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</si>
  <si>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</si>
  <si>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</si>
  <si>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</si>
  <si>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</si>
  <si>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</si>
  <si>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</si>
  <si>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</si>
  <si>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</si>
  <si>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</si>
  <si>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</si>
  <si>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</si>
  <si>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</si>
  <si>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</si>
  <si>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</si>
  <si>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</si>
  <si>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</si>
  <si>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</si>
  <si>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</si>
  <si>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</si>
  <si>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</si>
  <si>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</si>
  <si>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</si>
  <si>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</si>
  <si>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</si>
  <si>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</si>
  <si>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</si>
  <si>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</si>
  <si>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</si>
  <si>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</si>
  <si>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</si>
  <si>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</si>
  <si>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</si>
  <si>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</si>
  <si>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</si>
  <si>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</si>
  <si>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</si>
  <si>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</si>
  <si>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</si>
  <si>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</si>
  <si>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</si>
  <si>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</si>
  <si>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</si>
  <si>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</si>
  <si>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</si>
  <si>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</si>
  <si>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</si>
  <si>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</si>
  <si>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</si>
  <si>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</si>
  <si>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</si>
  <si>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</si>
  <si>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</si>
  <si>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</si>
  <si>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</si>
  <si>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</si>
  <si>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</si>
  <si>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</si>
  <si>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</si>
  <si>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</si>
  <si>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</si>
  <si>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</si>
  <si>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</si>
  <si>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</si>
  <si>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</si>
  <si>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</si>
  <si>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</si>
  <si>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</si>
  <si>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</si>
  <si>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</si>
  <si>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</si>
  <si>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</si>
  <si>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</si>
  <si>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</si>
  <si>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</si>
  <si>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</si>
  <si>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</si>
  <si>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</si>
  <si>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</si>
  <si>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</si>
  <si>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</si>
  <si>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</si>
  <si>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</si>
  <si>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</si>
  <si>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</si>
  <si>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</si>
  <si>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</si>
  <si>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</si>
  <si>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</si>
  <si>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</si>
  <si>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</si>
  <si>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</si>
  <si>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</si>
  <si>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</si>
  <si>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</si>
  <si>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</si>
  <si>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</si>
  <si>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</si>
  <si>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</si>
  <si>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</si>
  <si>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</si>
  <si>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</si>
  <si>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</si>
  <si>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</si>
  <si>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</si>
  <si>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</si>
  <si>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</si>
  <si>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</si>
  <si>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</si>
  <si>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</si>
  <si>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</si>
  <si>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</si>
  <si>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</si>
  <si>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</si>
  <si>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</si>
  <si>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</si>
  <si>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</si>
  <si>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</si>
  <si>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</si>
  <si>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</si>
  <si>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</si>
  <si>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</si>
  <si>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</si>
  <si>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</si>
  <si>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</si>
  <si>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</si>
  <si>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</si>
  <si>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</si>
  <si>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</si>
  <si>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</si>
  <si>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</si>
  <si>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</si>
  <si>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</si>
  <si>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</si>
  <si>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</si>
  <si>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</si>
  <si>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</si>
  <si>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</si>
  <si>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</si>
  <si>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</si>
  <si>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</si>
  <si>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</si>
  <si>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</si>
  <si>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</si>
  <si>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</si>
  <si>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</si>
  <si>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</si>
  <si>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</si>
  <si>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</si>
  <si>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</si>
  <si>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</si>
  <si>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</si>
  <si>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</si>
  <si>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</si>
  <si>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</si>
  <si>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</si>
  <si>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</si>
  <si>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</si>
  <si>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</si>
  <si>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</si>
  <si>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</si>
  <si>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</si>
  <si>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</si>
  <si>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</si>
  <si>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</si>
  <si>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</si>
  <si>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</si>
  <si>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</si>
  <si>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</si>
  <si>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</si>
  <si>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</si>
  <si>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</si>
  <si>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</si>
  <si>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</si>
  <si>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</si>
  <si>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</si>
  <si>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</si>
  <si>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</si>
  <si>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</si>
  <si>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</si>
  <si>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</si>
  <si>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</si>
  <si>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</si>
  <si>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</si>
  <si>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</si>
  <si>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</si>
  <si>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</si>
  <si>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</si>
  <si>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</si>
  <si>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</si>
  <si>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</si>
  <si>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</si>
  <si>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</si>
  <si>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</si>
  <si>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</si>
  <si>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</si>
  <si>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</si>
  <si>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</si>
  <si>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</si>
  <si>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</si>
  <si>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</si>
  <si>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</si>
  <si>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</si>
  <si>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</si>
  <si>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</si>
  <si>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</si>
  <si>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</si>
  <si>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</si>
  <si>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</si>
  <si>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</si>
  <si>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</si>
  <si>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</si>
  <si>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</si>
  <si>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</si>
  <si>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</si>
  <si>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</si>
  <si>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</si>
  <si>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</si>
  <si>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</si>
  <si>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</si>
  <si>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</si>
  <si>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</si>
  <si>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</si>
  <si>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</si>
  <si>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</si>
  <si>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</si>
  <si>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</si>
  <si>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</si>
  <si>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</si>
  <si>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</si>
  <si>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</si>
  <si>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</si>
  <si>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</si>
  <si>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</si>
  <si>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</si>
  <si>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</si>
  <si>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</si>
  <si>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</si>
  <si>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</si>
  <si>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</si>
  <si>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</si>
  <si>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</si>
  <si>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</si>
  <si>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</si>
  <si>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</si>
  <si>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</si>
  <si>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</si>
  <si>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</si>
  <si>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</si>
  <si>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</si>
  <si>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</si>
  <si>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</si>
  <si>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</si>
  <si>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</si>
  <si>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</si>
  <si>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</si>
  <si>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</si>
  <si>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</si>
  <si>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</si>
  <si>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</si>
  <si>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</si>
  <si>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</si>
  <si>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</si>
  <si>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</si>
  <si>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</si>
  <si>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</si>
  <si>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</si>
  <si>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</si>
  <si>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</si>
  <si>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</si>
  <si>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</si>
  <si>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</si>
  <si>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</si>
  <si>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</si>
  <si>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</si>
  <si>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</si>
  <si>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</si>
  <si>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</si>
  <si>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</si>
  <si>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</si>
  <si>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</si>
  <si>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</si>
  <si>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</si>
  <si>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</si>
  <si>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</si>
  <si>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</si>
  <si>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</si>
  <si>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</si>
  <si>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</si>
  <si>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</si>
  <si>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</si>
  <si>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</si>
  <si>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</si>
  <si>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</si>
  <si>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</si>
  <si>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</si>
  <si>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</si>
  <si>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</si>
  <si>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</si>
  <si>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</si>
  <si>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</si>
  <si>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</si>
  <si>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</si>
  <si>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</si>
  <si>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</si>
  <si>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</si>
  <si>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</si>
  <si>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</si>
  <si>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</si>
  <si>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</si>
  <si>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</si>
  <si>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</si>
  <si>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</si>
  <si>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</si>
  <si>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</si>
  <si>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</si>
  <si>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</si>
  <si>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</si>
  <si>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</si>
  <si>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</si>
  <si>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</si>
  <si>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</si>
  <si>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</si>
  <si>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</si>
  <si>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</si>
  <si>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</si>
  <si>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</si>
  <si>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</si>
  <si>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</si>
  <si>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</si>
  <si>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</si>
  <si>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</si>
  <si>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</si>
  <si>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</si>
  <si>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</si>
  <si>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</si>
  <si>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</si>
  <si>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</si>
  <si>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</si>
  <si>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</si>
  <si>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</si>
  <si>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</si>
  <si>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</si>
  <si>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</si>
  <si>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</si>
  <si>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</si>
  <si>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</si>
  <si>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</si>
  <si>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</si>
  <si>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</si>
  <si>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</si>
  <si>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</si>
  <si>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</si>
  <si>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</si>
  <si>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</si>
  <si>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</si>
  <si>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</si>
  <si>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</si>
  <si>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</si>
  <si>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</si>
  <si>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</si>
  <si>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</si>
  <si>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</si>
  <si>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</si>
  <si>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</si>
  <si>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</si>
  <si>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</si>
  <si>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</si>
  <si>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</si>
  <si>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</si>
  <si>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</si>
  <si>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</si>
  <si>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</si>
  <si>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</si>
  <si>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</si>
  <si>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</si>
  <si>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</si>
  <si>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</si>
  <si>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</si>
  <si>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</si>
  <si>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</si>
  <si>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</si>
  <si>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</si>
  <si>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</si>
  <si>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</si>
  <si>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</si>
  <si>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</si>
  <si>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</si>
  <si>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</si>
  <si>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</si>
  <si>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</si>
  <si>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</si>
  <si>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</si>
  <si>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</si>
  <si>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</si>
  <si>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</si>
  <si>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</si>
  <si>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</si>
  <si>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</si>
  <si>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</si>
  <si>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</si>
  <si>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</si>
  <si>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</si>
  <si>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</si>
  <si>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</si>
  <si>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</si>
  <si>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</si>
  <si>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</si>
  <si>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</si>
  <si>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</si>
  <si>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</si>
  <si>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</si>
  <si>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</si>
  <si>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</si>
  <si>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</si>
  <si>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</si>
  <si>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</si>
  <si>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</si>
  <si>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</si>
  <si>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</si>
  <si>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</si>
  <si>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</si>
  <si>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</si>
  <si>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</si>
  <si>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</si>
  <si>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</si>
  <si>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</si>
  <si>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</si>
  <si>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</si>
  <si>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</si>
  <si>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</si>
  <si>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</si>
  <si>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</si>
  <si>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</si>
  <si>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</si>
  <si>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</si>
  <si>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</si>
  <si>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</si>
  <si>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</si>
  <si>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</si>
  <si>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</si>
  <si>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</si>
  <si>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</si>
  <si>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</si>
  <si>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</si>
  <si>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</si>
  <si>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</si>
  <si>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</si>
  <si>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</si>
  <si>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</si>
  <si>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</si>
  <si>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</si>
  <si>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</si>
  <si>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</si>
  <si>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</si>
  <si>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</si>
  <si>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</si>
  <si>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</si>
  <si>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</si>
  <si>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</si>
  <si>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</si>
  <si>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</si>
  <si>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</si>
  <si>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</si>
  <si>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</si>
  <si>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</si>
  <si>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</si>
  <si>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</si>
  <si>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</si>
  <si>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</si>
  <si>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</si>
  <si>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</si>
  <si>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</si>
  <si>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</si>
  <si>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</si>
  <si>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</si>
  <si>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</si>
  <si>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</si>
  <si>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</si>
  <si>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</si>
  <si>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</si>
  <si>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</si>
  <si>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</si>
  <si>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</si>
  <si>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</si>
  <si>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</si>
  <si>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</si>
  <si>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</si>
  <si>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</si>
  <si>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</si>
  <si>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</si>
  <si>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</si>
  <si>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</si>
  <si>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</si>
  <si>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</si>
  <si>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</si>
  <si>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</si>
  <si>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</si>
  <si>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</si>
  <si>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</si>
  <si>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</si>
  <si>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</si>
  <si>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</si>
  <si>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</si>
  <si>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</si>
  <si>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</si>
  <si>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</si>
  <si>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</si>
  <si>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</si>
  <si>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</si>
  <si>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</si>
  <si>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</si>
  <si>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</si>
  <si>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</si>
  <si>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</si>
  <si>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</si>
  <si>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</si>
  <si>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</si>
  <si>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</si>
  <si>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</si>
  <si>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</si>
  <si>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</si>
  <si>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</si>
  <si>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</si>
  <si>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</si>
  <si>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</si>
  <si>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</si>
  <si>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</si>
  <si>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</si>
  <si>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</si>
  <si>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</si>
  <si>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</si>
  <si>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</si>
  <si>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</si>
  <si>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</si>
  <si>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</si>
  <si>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</si>
  <si>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</si>
  <si>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</si>
  <si>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</si>
  <si>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</si>
  <si>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</si>
  <si>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</si>
  <si>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</si>
  <si>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</si>
  <si>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</si>
  <si>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</si>
  <si>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</si>
  <si>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</si>
  <si>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</si>
  <si>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</si>
  <si>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</si>
  <si>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</si>
  <si>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</si>
  <si>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</si>
  <si>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</si>
  <si>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</si>
  <si>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</si>
  <si>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</si>
  <si>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</si>
  <si>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</si>
  <si>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</si>
  <si>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</si>
  <si>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</si>
  <si>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</si>
  <si>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</si>
  <si>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</si>
  <si>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</si>
  <si>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</si>
  <si>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</si>
  <si>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</si>
  <si>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</si>
  <si>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</si>
  <si>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</si>
  <si>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</si>
  <si>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</si>
  <si>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</si>
  <si>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</si>
  <si>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</si>
  <si>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</si>
  <si>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</si>
  <si>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</si>
  <si>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</si>
  <si>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</si>
  <si>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</si>
  <si>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</si>
  <si>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</si>
  <si>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</si>
  <si>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</si>
  <si>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</si>
  <si>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</si>
  <si>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</si>
  <si>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</si>
  <si>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</si>
  <si>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</si>
  <si>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</si>
  <si>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</si>
  <si>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</si>
  <si>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</si>
  <si>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</si>
  <si>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</si>
  <si>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</si>
  <si>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</si>
  <si>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</si>
  <si>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</si>
  <si>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</si>
  <si>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</si>
  <si>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</si>
  <si>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</si>
  <si>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</si>
  <si>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</si>
  <si>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</si>
  <si>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</si>
  <si>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</si>
  <si>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</si>
  <si>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</si>
  <si>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</si>
  <si>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</si>
  <si>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</si>
  <si>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</si>
  <si>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</si>
  <si>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</si>
  <si>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</si>
  <si>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</si>
  <si>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</si>
  <si>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</si>
  <si>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</si>
  <si>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</si>
  <si>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</si>
  <si>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</si>
  <si>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</si>
  <si>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</si>
  <si>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</si>
  <si>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</si>
  <si>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</si>
  <si>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</si>
  <si>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</si>
  <si>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</si>
  <si>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</si>
  <si>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</si>
  <si>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</si>
  <si>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</si>
  <si>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</si>
  <si>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</si>
  <si>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</si>
  <si>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</si>
  <si>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</si>
  <si>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</si>
  <si>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</si>
  <si>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</si>
  <si>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</si>
  <si>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</si>
  <si>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</si>
  <si>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</si>
  <si>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</si>
  <si>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</si>
  <si>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</si>
  <si>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</si>
  <si>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</si>
  <si>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</si>
  <si>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</si>
  <si>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</si>
  <si>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</si>
  <si>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</si>
  <si>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</si>
  <si>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</si>
  <si>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</si>
  <si>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</si>
  <si>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</si>
  <si>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</si>
  <si>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</si>
  <si>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</si>
  <si>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</si>
  <si>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</si>
  <si>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</si>
  <si>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</si>
  <si>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</si>
  <si>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</si>
  <si>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</si>
  <si>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</si>
  <si>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</si>
  <si>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</si>
  <si>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</si>
  <si>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</si>
  <si>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</si>
  <si>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</si>
  <si>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</si>
  <si>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</si>
  <si>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</si>
  <si>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</si>
  <si>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</si>
  <si>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</si>
  <si>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</si>
  <si>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</si>
  <si>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</si>
  <si>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</si>
  <si>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</si>
  <si>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</si>
  <si>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</si>
  <si>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</si>
  <si>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</si>
  <si>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</si>
  <si>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</si>
  <si>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</si>
  <si>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</si>
  <si>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</si>
  <si>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</si>
  <si>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</si>
  <si>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</si>
  <si>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</si>
  <si>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</si>
  <si>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</si>
  <si>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</si>
  <si>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</si>
  <si>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</si>
  <si>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</si>
  <si>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</si>
  <si>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</si>
  <si>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</si>
  <si>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</si>
  <si>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</si>
  <si>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</si>
  <si>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</si>
  <si>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</si>
  <si>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</si>
  <si>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</si>
  <si>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</si>
  <si>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</si>
  <si>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</si>
  <si>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</si>
  <si>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</si>
  <si>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</si>
  <si>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</si>
  <si>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</si>
  <si>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</si>
  <si>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</si>
  <si>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</si>
  <si>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</si>
  <si>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</si>
  <si>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</si>
  <si>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</si>
  <si>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</si>
  <si>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</si>
  <si>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</si>
  <si>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</si>
  <si>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</si>
  <si>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</si>
  <si>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</si>
  <si>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</si>
  <si>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</si>
  <si>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</si>
  <si>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</si>
  <si>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</si>
  <si>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</si>
  <si>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</si>
  <si>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</si>
  <si>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</si>
  <si>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</si>
  <si>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</si>
  <si>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</si>
  <si>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</si>
  <si>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</si>
  <si>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</si>
  <si>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</si>
  <si>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</si>
  <si>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</si>
  <si>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</si>
  <si>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</si>
  <si>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</si>
  <si>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</si>
  <si>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</si>
  <si>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</si>
  <si>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</si>
  <si>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</si>
  <si>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</si>
  <si>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</si>
  <si>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</si>
  <si>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</si>
  <si>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</si>
  <si>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</si>
  <si>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</si>
  <si>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</si>
  <si>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</si>
  <si>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</si>
  <si>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</si>
  <si>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</si>
  <si>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</si>
  <si>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</si>
  <si>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</si>
  <si>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</si>
  <si>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</si>
  <si>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</si>
  <si>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</si>
  <si>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</si>
  <si>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</si>
  <si>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</si>
  <si>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</si>
  <si>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</si>
  <si>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</si>
  <si>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</si>
  <si>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</si>
  <si>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</si>
  <si>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</si>
  <si>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</si>
  <si>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</si>
  <si>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</si>
  <si>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</si>
  <si>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</si>
  <si>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</si>
  <si>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</si>
  <si>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</si>
  <si>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</si>
  <si>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</si>
  <si>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</si>
  <si>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</si>
  <si>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</si>
  <si>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</si>
  <si>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</si>
  <si>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</si>
  <si>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</si>
  <si>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</si>
  <si>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</si>
  <si>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</si>
  <si>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</si>
  <si>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</si>
  <si>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</si>
  <si>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</si>
  <si>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</si>
  <si>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</si>
  <si>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</si>
  <si>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</si>
  <si>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</si>
  <si>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</si>
  <si>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</si>
  <si>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</si>
  <si>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</si>
  <si>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</si>
  <si>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</si>
  <si>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</si>
  <si>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</si>
  <si>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</si>
  <si>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</si>
  <si>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</si>
  <si>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</si>
  <si>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</si>
  <si>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</si>
  <si>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</si>
  <si>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</si>
  <si>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</si>
  <si>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</si>
  <si>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</si>
  <si>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</si>
  <si>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</si>
  <si>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</si>
  <si>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</si>
  <si>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</si>
  <si>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</si>
  <si>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</si>
  <si>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</si>
  <si>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</si>
  <si>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</si>
  <si>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</si>
  <si>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</si>
  <si>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</si>
  <si>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</si>
  <si>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</si>
  <si>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</si>
  <si>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</si>
  <si>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</si>
  <si>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</si>
  <si>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</si>
  <si>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</si>
  <si>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</si>
  <si>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</si>
  <si>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</si>
  <si>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</si>
  <si>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</si>
  <si>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</si>
  <si>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</si>
  <si>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</si>
  <si>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</si>
  <si>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</si>
  <si>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</si>
  <si>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</si>
  <si>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</si>
  <si>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</si>
  <si>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</si>
  <si>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</si>
  <si>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</si>
  <si>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</si>
  <si>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</si>
  <si>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</si>
  <si>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</si>
  <si>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</si>
  <si>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</si>
  <si>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</si>
  <si>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</si>
  <si>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</si>
  <si>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</si>
  <si>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</si>
  <si>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</si>
  <si>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</si>
  <si>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</si>
  <si>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</si>
  <si>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</si>
  <si>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</si>
  <si>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</si>
  <si>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</si>
  <si>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</si>
  <si>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</si>
  <si>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</si>
  <si>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</si>
  <si>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</si>
  <si>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</si>
  <si>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</si>
  <si>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</si>
  <si>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</si>
  <si>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</si>
  <si>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</si>
  <si>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</si>
  <si>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</si>
  <si>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</si>
  <si>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</si>
  <si>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</si>
  <si>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</si>
  <si>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</si>
  <si>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</si>
  <si>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</si>
  <si>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</si>
  <si>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</si>
  <si>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</si>
  <si>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</si>
  <si>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</si>
  <si>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</si>
  <si>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</si>
  <si>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</si>
  <si>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</si>
  <si>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</si>
  <si>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</si>
  <si>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</si>
  <si>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</si>
  <si>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</si>
  <si>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</si>
  <si>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</si>
  <si>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</si>
  <si>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</si>
  <si>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</si>
  <si>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</si>
  <si>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</si>
  <si>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</si>
  <si>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</si>
  <si>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</si>
  <si>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</si>
  <si>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</si>
  <si>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</si>
  <si>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</si>
  <si>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</si>
  <si>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</si>
  <si>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</si>
  <si>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</si>
  <si>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</si>
  <si>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</si>
  <si>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</si>
  <si>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</si>
  <si>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</si>
  <si>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</si>
  <si>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</si>
  <si>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</si>
  <si>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</si>
  <si>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</si>
  <si>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</si>
  <si>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</si>
  <si>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</si>
  <si>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</si>
  <si>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</si>
  <si>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</si>
  <si>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</si>
  <si>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</si>
  <si>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</si>
  <si>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</si>
  <si>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</si>
  <si>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</si>
  <si>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</si>
  <si>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</si>
  <si>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</si>
  <si>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</si>
  <si>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</si>
  <si>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</si>
  <si>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</si>
  <si>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</si>
  <si>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</si>
  <si>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</si>
  <si>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</si>
  <si>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</si>
  <si>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</si>
  <si>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</si>
  <si>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</si>
  <si>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</si>
  <si>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</si>
  <si>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</si>
  <si>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</si>
  <si>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</si>
  <si>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</si>
  <si>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</si>
  <si>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</si>
  <si>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</si>
  <si>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</si>
  <si>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</si>
  <si>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</si>
  <si>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</si>
  <si>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</si>
  <si>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</si>
  <si>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</si>
  <si>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</si>
  <si>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</si>
  <si>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</si>
  <si>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</si>
  <si>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</si>
  <si>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</si>
  <si>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</si>
  <si>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</si>
  <si>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</si>
  <si>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</si>
  <si>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</si>
  <si>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</si>
  <si>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</si>
  <si>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</si>
  <si>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</si>
  <si>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</si>
  <si>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</si>
  <si>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</si>
  <si>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</si>
  <si>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</si>
  <si>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</si>
  <si>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</si>
  <si>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</si>
  <si>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</si>
  <si>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</si>
  <si>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</si>
  <si>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</si>
  <si>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</si>
  <si>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</si>
  <si>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</si>
  <si>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</si>
  <si>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</si>
  <si>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</si>
  <si>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</si>
  <si>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</si>
  <si>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</si>
  <si>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</si>
  <si>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</si>
  <si>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</si>
  <si>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</si>
  <si>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</si>
  <si>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</si>
  <si>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</si>
  <si>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</si>
  <si>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</si>
  <si>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</si>
  <si>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</si>
  <si>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</si>
  <si>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</si>
  <si>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</si>
  <si>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</si>
  <si>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</si>
  <si>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</si>
  <si>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</si>
  <si>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</si>
  <si>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</si>
  <si>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</si>
  <si>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</si>
  <si>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</si>
  <si>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</si>
  <si>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</si>
  <si>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</si>
  <si>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</si>
  <si>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</si>
  <si>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</si>
  <si>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</si>
  <si>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</si>
  <si>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</si>
  <si>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</si>
  <si>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</si>
  <si>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</si>
  <si>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</si>
  <si>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</si>
  <si>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</si>
  <si>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</si>
  <si>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</si>
  <si>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</si>
  <si>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</si>
  <si>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</si>
  <si>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</si>
  <si>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</si>
  <si>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</si>
  <si>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</si>
  <si>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</si>
  <si>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</si>
  <si>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</si>
  <si>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</si>
  <si>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</si>
  <si>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</si>
  <si>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</si>
  <si>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</si>
  <si>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</si>
  <si>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</si>
  <si>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</si>
  <si>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</si>
  <si>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</si>
  <si>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</si>
  <si>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</si>
  <si>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</si>
  <si>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</si>
  <si>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</si>
  <si>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</si>
  <si>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</si>
  <si>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</si>
  <si>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</si>
  <si>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</si>
  <si>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</si>
  <si>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</si>
  <si>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</si>
  <si>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</si>
  <si>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</si>
  <si>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</si>
  <si>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</si>
  <si>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</si>
  <si>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</si>
  <si>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</si>
  <si>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</si>
  <si>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</si>
  <si>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</si>
  <si>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</si>
  <si>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</si>
  <si>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</si>
  <si>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</si>
  <si>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</si>
  <si>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</si>
  <si>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</si>
  <si>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</si>
  <si>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</si>
  <si>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</si>
  <si>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</si>
  <si>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</si>
  <si>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</si>
  <si>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</si>
  <si>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</si>
  <si>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</si>
  <si>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</si>
  <si>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</si>
  <si>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</si>
  <si>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</si>
  <si>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</si>
  <si>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</si>
  <si>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</si>
  <si>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</si>
  <si>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</si>
  <si>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</si>
  <si>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</si>
  <si>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</si>
  <si>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</si>
  <si>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</si>
  <si>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</si>
  <si>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</si>
  <si>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</si>
  <si>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</si>
  <si>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</si>
  <si>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</si>
  <si>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</si>
  <si>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</si>
  <si>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</si>
  <si>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</si>
  <si>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</si>
  <si>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</si>
  <si>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</si>
  <si>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</si>
  <si>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</si>
  <si>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</si>
  <si>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</si>
  <si>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</si>
  <si>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</si>
  <si>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</si>
  <si>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</si>
  <si>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</si>
  <si>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</si>
  <si>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</si>
  <si>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</si>
  <si>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</si>
  <si>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</si>
  <si>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</si>
  <si>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</si>
  <si>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</si>
  <si>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</si>
  <si>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</si>
  <si>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</si>
  <si>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</si>
  <si>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</si>
  <si>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</si>
  <si>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</si>
  <si>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</si>
  <si>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</si>
  <si>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</si>
  <si>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</si>
  <si>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</si>
  <si>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</si>
  <si>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</si>
  <si>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</si>
  <si>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</si>
  <si>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</si>
  <si>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</si>
  <si>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</si>
  <si>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</si>
  <si>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</si>
  <si>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</si>
  <si>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</si>
  <si>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</si>
  <si>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</si>
  <si>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</si>
  <si>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</si>
  <si>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</si>
  <si>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</si>
  <si>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</si>
  <si>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</si>
  <si>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</si>
  <si>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</si>
  <si>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</si>
  <si>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</si>
  <si>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</si>
  <si>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</si>
  <si>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</si>
  <si>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</si>
  <si>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</si>
  <si>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</si>
  <si>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</si>
  <si>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</si>
  <si>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</si>
  <si>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</si>
  <si>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</si>
  <si>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</si>
  <si>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</si>
  <si>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</si>
  <si>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</si>
  <si>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</si>
  <si>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</si>
  <si>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</si>
  <si>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</si>
  <si>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</si>
  <si>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</si>
  <si>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</si>
  <si>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</si>
  <si>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</si>
  <si>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</si>
  <si>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</si>
  <si>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</si>
  <si>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</si>
  <si>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</si>
  <si>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</si>
  <si>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</si>
  <si>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</si>
  <si>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</si>
  <si>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</si>
  <si>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</si>
  <si>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</si>
  <si>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</si>
  <si>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</si>
  <si>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</si>
  <si>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</si>
  <si>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</si>
  <si>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</si>
  <si>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</si>
  <si>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</si>
  <si>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</si>
  <si>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</si>
  <si>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</si>
  <si>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</si>
  <si>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</si>
  <si>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</si>
  <si>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</si>
  <si>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</si>
  <si>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</si>
  <si>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</si>
  <si>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</si>
  <si>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</si>
  <si>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</si>
  <si>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</si>
  <si>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</si>
  <si>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</si>
  <si>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</si>
  <si>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</si>
  <si>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</si>
  <si>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</si>
  <si>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</si>
  <si>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</si>
  <si>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</si>
  <si>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</si>
  <si>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</si>
  <si>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</si>
  <si>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</si>
  <si>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</si>
  <si>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</si>
  <si>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</si>
  <si>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</si>
  <si>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</si>
  <si>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</si>
  <si>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</si>
  <si>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</si>
  <si>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</si>
  <si>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</si>
  <si>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</si>
  <si>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</si>
  <si>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</si>
  <si>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</si>
  <si>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</si>
  <si>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</si>
  <si>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</si>
  <si>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</si>
  <si>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</si>
  <si>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</si>
  <si>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</si>
  <si>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</si>
  <si>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</si>
  <si>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</si>
  <si>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</si>
  <si>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</si>
  <si>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</si>
  <si>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</si>
  <si>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</si>
  <si>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</si>
  <si>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</si>
  <si>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</si>
  <si>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</si>
  <si>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</si>
  <si>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</si>
  <si>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</si>
  <si>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</si>
  <si>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</si>
  <si>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</si>
  <si>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</si>
  <si>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</si>
  <si>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</si>
  <si>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</si>
  <si>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</si>
  <si>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</si>
  <si>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</si>
  <si>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</si>
  <si>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</si>
  <si>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</si>
  <si>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</si>
  <si>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</si>
  <si>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</si>
  <si>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</si>
  <si>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</si>
  <si>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</si>
  <si>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</si>
  <si>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</si>
  <si>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</si>
  <si>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</si>
  <si>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</si>
  <si>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</si>
  <si>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</si>
  <si>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</si>
  <si>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</si>
  <si>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</si>
  <si>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</si>
  <si>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</si>
  <si>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</si>
  <si>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</si>
  <si>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</si>
  <si>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</si>
  <si>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</si>
  <si>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</si>
  <si>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</si>
  <si>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</si>
  <si>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</si>
  <si>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</si>
  <si>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</si>
  <si>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</si>
  <si>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</si>
  <si>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</si>
  <si>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</si>
  <si>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</si>
  <si>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</si>
  <si>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</si>
  <si>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</si>
  <si>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</si>
  <si>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</si>
  <si>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</si>
  <si>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</si>
  <si>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</si>
  <si>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</si>
  <si>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</si>
  <si>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</si>
  <si>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</si>
  <si>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</si>
  <si>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</si>
  <si>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</si>
  <si>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</si>
  <si>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</si>
  <si>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</si>
  <si>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</si>
  <si>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</si>
  <si>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</si>
  <si>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</si>
  <si>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</si>
  <si>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</si>
  <si>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</si>
  <si>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</si>
  <si>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</si>
  <si>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</si>
  <si>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</si>
  <si>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</si>
  <si>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</si>
  <si>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</si>
  <si>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</si>
  <si>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</si>
  <si>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</si>
  <si>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</si>
  <si>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</si>
  <si>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</si>
  <si>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</si>
  <si>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</si>
  <si>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</si>
  <si>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</si>
  <si>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</si>
  <si>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</si>
  <si>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</si>
  <si>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</si>
  <si>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</si>
  <si>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</si>
  <si>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</si>
  <si>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</si>
  <si>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</si>
  <si>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</si>
  <si>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</si>
  <si>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</si>
  <si>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</si>
  <si>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</si>
  <si>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</si>
  <si>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</si>
  <si>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</si>
  <si>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</si>
  <si>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</si>
  <si>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</si>
  <si>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</si>
  <si>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</si>
  <si>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</si>
  <si>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</si>
  <si>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</si>
  <si>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</si>
  <si>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</si>
  <si>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</si>
  <si>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</si>
  <si>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</si>
  <si>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</si>
  <si>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</si>
  <si>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</si>
  <si>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</si>
  <si>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</si>
  <si>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</si>
  <si>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</si>
  <si>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</si>
  <si>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</si>
  <si>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</si>
  <si>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</si>
  <si>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</si>
  <si>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</si>
  <si>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</si>
  <si>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</si>
  <si>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</si>
  <si>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</si>
  <si>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</si>
  <si>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</si>
  <si>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</si>
  <si>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</si>
  <si>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</si>
  <si>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</si>
  <si>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</si>
  <si>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</si>
  <si>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</si>
  <si>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</si>
  <si>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</si>
  <si>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</si>
  <si>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</si>
  <si>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</si>
  <si>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</si>
  <si>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</si>
  <si>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</si>
  <si>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</si>
  <si>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</si>
  <si>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</si>
  <si>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</si>
  <si>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</si>
  <si>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</si>
  <si>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</si>
  <si>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</si>
  <si>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</si>
  <si>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</si>
  <si>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</si>
  <si>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</si>
  <si>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</si>
  <si>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</si>
  <si>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</si>
  <si>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</si>
  <si>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</si>
  <si>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</si>
  <si>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</si>
  <si>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</si>
  <si>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</si>
  <si>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</si>
  <si>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</si>
  <si>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</si>
  <si>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</si>
  <si>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</si>
  <si>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</si>
  <si>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</si>
  <si>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</si>
  <si>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</si>
  <si>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</si>
  <si>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</si>
  <si>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</si>
  <si>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</si>
  <si>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</si>
  <si>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</si>
  <si>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</si>
  <si>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</si>
  <si>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</si>
  <si>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</si>
  <si>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</si>
  <si>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</si>
  <si>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</si>
  <si>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</si>
  <si>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</si>
  <si>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</si>
  <si>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</si>
  <si>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</si>
  <si>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</si>
  <si>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</si>
  <si>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</si>
  <si>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</si>
  <si>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</si>
  <si>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</si>
  <si>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</si>
  <si>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</si>
  <si>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</si>
  <si>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</si>
  <si>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</si>
  <si>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</si>
  <si>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</si>
  <si>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</si>
  <si>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</si>
  <si>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</si>
  <si>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</si>
  <si>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</si>
  <si>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</si>
  <si>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</si>
  <si>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</si>
  <si>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</si>
  <si>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</si>
  <si>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</si>
  <si>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</si>
  <si>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</si>
  <si>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</si>
  <si>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</si>
  <si>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</si>
  <si>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</si>
  <si>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</si>
  <si>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</si>
  <si>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</si>
  <si>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</si>
  <si>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</si>
  <si>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</si>
  <si>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</si>
  <si>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</si>
  <si>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</si>
  <si>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</si>
  <si>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</si>
  <si>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</si>
  <si>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</si>
  <si>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</si>
  <si>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</si>
  <si>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</si>
  <si>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</si>
  <si>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</si>
  <si>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</si>
  <si>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</si>
  <si>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</si>
  <si>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</si>
  <si>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</si>
  <si>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</si>
  <si>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</si>
  <si>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</si>
  <si>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</si>
  <si>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</si>
  <si>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</si>
  <si>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</si>
  <si>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</si>
  <si>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</si>
  <si>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</si>
  <si>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</si>
  <si>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</si>
  <si>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</si>
  <si>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</si>
  <si>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</si>
  <si>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</si>
  <si>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</si>
  <si>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</si>
  <si>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</si>
  <si>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</si>
  <si>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</si>
  <si>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</si>
  <si>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</si>
  <si>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</si>
  <si>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</si>
  <si>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</si>
  <si>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</si>
  <si>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</si>
  <si>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</si>
  <si>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</si>
  <si>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</si>
  <si>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</si>
  <si>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</si>
  <si>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</si>
  <si>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</si>
  <si>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</si>
  <si>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</si>
  <si>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</si>
  <si>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</si>
  <si>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</si>
  <si>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</si>
  <si>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</si>
  <si>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</si>
  <si>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</si>
  <si>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</si>
  <si>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</si>
  <si>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</si>
  <si>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</si>
  <si>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</si>
  <si>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</si>
  <si>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</si>
  <si>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</si>
  <si>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</si>
  <si>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</si>
  <si>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</si>
  <si>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</si>
  <si>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</si>
  <si>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</si>
  <si>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</si>
  <si>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</si>
  <si>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</si>
  <si>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</si>
  <si>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</si>
  <si>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</si>
  <si>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</si>
  <si>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</si>
  <si>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</si>
  <si>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</si>
  <si>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</si>
  <si>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</si>
  <si>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</si>
  <si>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</si>
  <si>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</si>
  <si>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</si>
  <si>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</si>
  <si>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</si>
  <si>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</si>
  <si>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</si>
  <si>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</si>
  <si>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</si>
  <si>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</si>
  <si>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</si>
  <si>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</si>
  <si>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</si>
  <si>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</si>
  <si>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</si>
  <si>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</si>
  <si>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</si>
  <si>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</si>
  <si>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</si>
  <si>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</si>
  <si>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</si>
  <si>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</si>
  <si>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</si>
  <si>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</si>
  <si>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</si>
  <si>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</si>
  <si>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</si>
  <si>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</si>
  <si>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</si>
  <si>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</si>
  <si>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</si>
  <si>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</si>
  <si>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</si>
  <si>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</si>
  <si>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</si>
  <si>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</si>
  <si>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</si>
  <si>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</si>
  <si>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</si>
  <si>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</si>
  <si>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</si>
  <si>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</si>
  <si>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</si>
  <si>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</si>
  <si>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</si>
  <si>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</si>
  <si>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</si>
  <si>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</si>
  <si>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</si>
  <si>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</si>
  <si>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</si>
  <si>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</si>
  <si>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</si>
  <si>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</si>
  <si>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</si>
  <si>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</si>
  <si>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</si>
  <si>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</si>
  <si>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</si>
  <si>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</si>
  <si>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</si>
  <si>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</si>
  <si>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</si>
  <si>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</si>
  <si>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</si>
  <si>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</si>
  <si>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</si>
  <si>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</si>
  <si>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</si>
  <si>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</si>
  <si>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</si>
  <si>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</si>
  <si>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</si>
  <si>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</si>
  <si>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</si>
  <si>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</si>
  <si>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</si>
  <si>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</si>
  <si>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</si>
  <si>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</si>
  <si>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</si>
  <si>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</si>
  <si>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</si>
  <si>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</si>
  <si>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</si>
  <si>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</si>
  <si>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</si>
  <si>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</si>
  <si>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</si>
  <si>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</si>
  <si>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</si>
  <si>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</si>
  <si>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</si>
  <si>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</si>
  <si>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</si>
  <si>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</si>
  <si>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</si>
  <si>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</si>
  <si>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</si>
  <si>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</si>
  <si>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</si>
  <si>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</si>
  <si>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</si>
  <si>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</si>
  <si>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</si>
  <si>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</si>
  <si>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</si>
  <si>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</si>
  <si>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</si>
  <si>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</si>
  <si>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</si>
  <si>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</si>
  <si>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</si>
  <si>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</si>
  <si>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</si>
  <si>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</si>
  <si>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</si>
  <si>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</si>
  <si>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</si>
  <si>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</si>
  <si>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</si>
  <si>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</si>
  <si>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</si>
  <si>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</si>
  <si>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</si>
  <si>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</si>
  <si>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</si>
  <si>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</si>
  <si>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</si>
  <si>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</si>
  <si>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</si>
  <si>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</si>
  <si>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</si>
  <si>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</si>
  <si>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</si>
  <si>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</si>
  <si>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</si>
  <si>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</si>
  <si>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</si>
  <si>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</si>
  <si>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</si>
  <si>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</si>
  <si>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</si>
  <si>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</si>
  <si>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</si>
  <si>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</si>
  <si>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</si>
  <si>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</si>
  <si>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</si>
  <si>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</si>
  <si>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</si>
  <si>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</si>
  <si>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</si>
  <si>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</si>
  <si>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</si>
  <si>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</si>
  <si>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</si>
  <si>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</si>
  <si>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</si>
  <si>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</si>
  <si>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</si>
  <si>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</si>
  <si>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</si>
  <si>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</si>
  <si>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</si>
  <si>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</si>
  <si>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</si>
  <si>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</si>
  <si>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</si>
  <si>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</si>
  <si>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</si>
  <si>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</si>
  <si>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</si>
  <si>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</si>
  <si>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</si>
  <si>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</si>
  <si>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</si>
  <si>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</si>
  <si>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</si>
  <si>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</si>
  <si>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</si>
  <si>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</si>
  <si>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</si>
  <si>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</si>
  <si>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</si>
  <si>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</si>
  <si>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</si>
  <si>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</si>
  <si>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</si>
  <si>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</si>
  <si>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</si>
  <si>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</si>
  <si>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</si>
  <si>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</si>
  <si>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</si>
  <si>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</si>
  <si>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</si>
  <si>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</si>
  <si>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</si>
  <si>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</si>
  <si>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</si>
  <si>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</si>
  <si>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</si>
  <si>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</si>
  <si>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</si>
  <si>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</si>
  <si>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</si>
  <si>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</si>
  <si>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</si>
  <si>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</si>
  <si>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</si>
  <si>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</si>
  <si>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</si>
  <si>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</si>
  <si>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</si>
  <si>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</si>
  <si>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</si>
  <si>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</si>
  <si>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</si>
  <si>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</si>
  <si>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</si>
  <si>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</si>
  <si>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</si>
  <si>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</si>
  <si>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</si>
  <si>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</si>
  <si>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</si>
  <si>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</si>
  <si>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</si>
  <si>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</si>
  <si>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</si>
  <si>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</si>
  <si>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</si>
  <si>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</si>
  <si>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</si>
  <si>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</si>
  <si>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</si>
  <si>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</si>
  <si>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</si>
  <si>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</si>
  <si>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</si>
  <si>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</si>
  <si>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</si>
  <si>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</si>
  <si>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</si>
  <si>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</si>
  <si>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</si>
  <si>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</si>
  <si>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</si>
  <si>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</si>
  <si>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</si>
  <si>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</si>
  <si>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</si>
  <si>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</si>
  <si>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</si>
  <si>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</si>
  <si>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</si>
  <si>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</si>
  <si>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</si>
  <si>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</si>
  <si>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</si>
  <si>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</si>
  <si>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</si>
  <si>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</si>
  <si>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</si>
  <si>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</si>
  <si>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</si>
  <si>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</si>
  <si>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</si>
  <si>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</si>
  <si>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</si>
  <si>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</si>
  <si>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</si>
  <si>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</si>
  <si>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</si>
  <si>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</si>
  <si>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</si>
  <si>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</si>
  <si>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</si>
  <si>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</si>
  <si>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</si>
  <si>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</si>
  <si>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</si>
  <si>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</si>
  <si>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</si>
  <si>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</si>
  <si>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</si>
  <si>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</si>
  <si>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</si>
  <si>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</si>
  <si>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</si>
  <si>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</si>
  <si>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</si>
  <si>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</si>
  <si>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</si>
  <si>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</si>
  <si>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</si>
  <si>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</si>
  <si>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</si>
  <si>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</si>
  <si>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</si>
  <si>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</si>
  <si>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</si>
  <si>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</si>
  <si>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</si>
  <si>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</si>
  <si>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</si>
  <si>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</si>
  <si>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</si>
  <si>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</si>
  <si>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</si>
  <si>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</si>
  <si>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</si>
  <si>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</si>
  <si>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</si>
  <si>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</si>
  <si>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</si>
  <si>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</si>
  <si>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</si>
  <si>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</si>
  <si>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</si>
  <si>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</si>
  <si>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</si>
  <si>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</si>
  <si>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</si>
  <si>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</si>
  <si>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</si>
  <si>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</si>
  <si>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</si>
  <si>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</si>
  <si>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</si>
  <si>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</si>
  <si>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</si>
  <si>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</si>
  <si>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</si>
  <si>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</si>
  <si>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</si>
  <si>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</si>
  <si>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</si>
  <si>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</si>
  <si>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</si>
  <si>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</si>
  <si>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</si>
  <si>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</si>
  <si>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</si>
  <si>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</si>
  <si>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</si>
  <si>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</si>
  <si>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</si>
  <si>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</si>
  <si>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</si>
  <si>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</si>
  <si>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</si>
  <si>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</si>
  <si>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</si>
  <si>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</si>
  <si>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</si>
  <si>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</si>
  <si>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</si>
  <si>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</si>
  <si>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</si>
  <si>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</si>
  <si>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</si>
  <si>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</si>
  <si>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</si>
  <si>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</si>
  <si>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</si>
  <si>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</si>
  <si>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</si>
  <si>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</si>
  <si>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</si>
  <si>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</si>
  <si>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</si>
  <si>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</si>
  <si>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</si>
  <si>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</si>
  <si>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</si>
  <si>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</si>
  <si>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</si>
  <si>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</si>
  <si>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</si>
  <si>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</si>
  <si>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</si>
  <si>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</si>
  <si>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</si>
  <si>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</si>
  <si>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</si>
  <si>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</si>
  <si>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</si>
  <si>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</si>
  <si>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</si>
  <si>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</si>
  <si>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</si>
  <si>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</si>
  <si>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</si>
  <si>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</si>
  <si>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</si>
  <si>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</si>
  <si>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</si>
  <si>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</si>
  <si>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</si>
  <si>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</si>
  <si>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</si>
  <si>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</si>
  <si>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</si>
  <si>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</si>
  <si>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</si>
  <si>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</si>
  <si>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</si>
  <si>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</si>
  <si>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</si>
  <si>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</si>
  <si>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</si>
  <si>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</si>
  <si>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</si>
  <si>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</si>
  <si>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</si>
  <si>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</si>
  <si>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</si>
  <si>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</si>
  <si>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</si>
  <si>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</si>
  <si>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</si>
  <si>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</si>
  <si>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</si>
  <si>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</si>
  <si>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</si>
  <si>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</si>
  <si>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</si>
  <si>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</si>
  <si>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</si>
  <si>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</si>
  <si>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</si>
  <si>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</si>
  <si>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</si>
  <si>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</si>
  <si>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</si>
  <si>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</si>
  <si>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</si>
  <si>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</si>
  <si>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</si>
  <si>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</si>
  <si>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</si>
  <si>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</si>
  <si>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</si>
  <si>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</si>
  <si>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</si>
  <si>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</si>
  <si>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</si>
  <si>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</si>
  <si>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</si>
  <si>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</si>
  <si>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</si>
  <si>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</si>
  <si>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</si>
  <si>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</si>
  <si>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</si>
  <si>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</si>
  <si>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</si>
  <si>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</si>
  <si>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</si>
  <si>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</si>
  <si>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</si>
  <si>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</si>
  <si>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</si>
  <si>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</si>
  <si>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</si>
  <si>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</si>
  <si>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</si>
  <si>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</si>
  <si>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</si>
  <si>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</si>
  <si>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</si>
  <si>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</si>
  <si>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</si>
  <si>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</si>
  <si>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</si>
  <si>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</si>
  <si>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</si>
  <si>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</si>
  <si>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</si>
  <si>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</si>
  <si>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</si>
  <si>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</si>
  <si>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</si>
  <si>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</si>
  <si>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</si>
  <si>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</si>
  <si>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</si>
  <si>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</si>
  <si>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</si>
  <si>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</si>
  <si>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</si>
  <si>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</si>
  <si>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</si>
  <si>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</si>
  <si>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</si>
  <si>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</si>
  <si>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</si>
  <si>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</si>
  <si>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</si>
  <si>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</si>
  <si>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</si>
  <si>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</si>
  <si>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</si>
  <si>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</si>
  <si>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</si>
  <si>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</si>
  <si>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</si>
  <si>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</si>
  <si>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</si>
  <si>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</si>
  <si>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</si>
  <si>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</si>
  <si>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</si>
  <si>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</si>
  <si>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</si>
  <si>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</si>
  <si>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</si>
  <si>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</si>
  <si>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</si>
  <si>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</si>
  <si>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</si>
  <si>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</si>
  <si>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</si>
  <si>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</si>
  <si>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</si>
  <si>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</si>
  <si>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</si>
  <si>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</si>
  <si>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</si>
  <si>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</si>
  <si>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</si>
  <si>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</si>
  <si>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</si>
  <si>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</si>
  <si>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</si>
  <si>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</si>
  <si>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</si>
  <si>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</si>
  <si>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</si>
  <si>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</si>
  <si>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</si>
  <si>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</si>
  <si>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</si>
  <si>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</si>
  <si>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</si>
  <si>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</si>
  <si>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</si>
  <si>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</si>
  <si>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</si>
  <si>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</si>
  <si>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</si>
  <si>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</si>
  <si>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</si>
  <si>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</si>
  <si>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</si>
  <si>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</si>
  <si>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</si>
  <si>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</si>
  <si>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</si>
  <si>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</si>
  <si>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</si>
  <si>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</si>
  <si>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</si>
  <si>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</si>
  <si>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</si>
  <si>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</si>
  <si>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</si>
  <si>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</si>
  <si>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</si>
  <si>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</si>
  <si>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</si>
  <si>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</si>
  <si>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</si>
  <si>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</si>
  <si>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</si>
  <si>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</si>
  <si>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</si>
  <si>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</si>
  <si>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</si>
  <si>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</si>
  <si>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</si>
  <si>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</si>
  <si>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</si>
  <si>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</si>
  <si>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</si>
  <si>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</si>
  <si>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</si>
  <si>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</si>
  <si>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</si>
  <si>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</si>
  <si>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</si>
  <si>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</si>
  <si>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</si>
  <si>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</si>
  <si>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</si>
  <si>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</si>
  <si>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</si>
  <si>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</si>
  <si>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</si>
  <si>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</si>
  <si>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</si>
  <si>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</si>
  <si>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</si>
  <si>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</si>
  <si>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</si>
  <si>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</si>
  <si>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</si>
  <si>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</si>
  <si>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</si>
  <si>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</si>
  <si>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</si>
  <si>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</si>
  <si>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</si>
  <si>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</si>
  <si>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</si>
  <si>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</si>
  <si>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</si>
  <si>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</si>
  <si>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</si>
  <si>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</si>
  <si>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</si>
  <si>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</si>
  <si>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</si>
  <si>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</si>
  <si>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</si>
  <si>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</si>
  <si>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</si>
  <si>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</si>
  <si>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</si>
  <si>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</si>
  <si>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</si>
  <si>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</si>
  <si>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</si>
  <si>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</si>
  <si>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</si>
  <si>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</si>
  <si>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</si>
  <si>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</si>
  <si>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</si>
  <si>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</si>
  <si>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</si>
  <si>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</si>
  <si>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</si>
  <si>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</si>
  <si>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</si>
  <si>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</si>
  <si>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</si>
  <si>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</si>
  <si>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</si>
  <si>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</si>
  <si>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</si>
  <si>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</si>
  <si>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</si>
  <si>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</si>
  <si>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</si>
  <si>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</si>
  <si>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</si>
  <si>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</si>
  <si>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</si>
  <si>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</si>
  <si>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</si>
  <si>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</si>
  <si>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</si>
  <si>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</si>
  <si>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</si>
  <si>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</si>
  <si>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</si>
  <si>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</si>
  <si>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</si>
  <si>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</si>
  <si>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</si>
  <si>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</si>
  <si>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</si>
  <si>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</si>
  <si>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</si>
  <si>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</si>
  <si>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</si>
  <si>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</si>
  <si>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</si>
  <si>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</si>
  <si>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</si>
  <si>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</si>
  <si>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</si>
  <si>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</si>
  <si>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</si>
  <si>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</si>
  <si>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</si>
  <si>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</si>
  <si>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</si>
  <si>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</si>
  <si>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</si>
  <si>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</si>
  <si>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</si>
  <si>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</si>
  <si>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</si>
  <si>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</si>
  <si>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</si>
  <si>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</si>
  <si>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</si>
  <si>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</si>
  <si>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</si>
  <si>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</si>
  <si>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</si>
  <si>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</si>
  <si>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</si>
  <si>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</si>
  <si>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</si>
  <si>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</si>
  <si>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</si>
  <si>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</si>
  <si>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</si>
  <si>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</si>
  <si>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</si>
  <si>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</si>
  <si>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</si>
  <si>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</si>
  <si>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</si>
  <si>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</si>
  <si>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</si>
  <si>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</si>
  <si>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</si>
  <si>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</si>
  <si>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</si>
  <si>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</si>
  <si>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</si>
  <si>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</si>
  <si>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</si>
  <si>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</si>
  <si>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</si>
  <si>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</si>
  <si>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</si>
  <si>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</si>
  <si>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</si>
  <si>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</si>
  <si>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</si>
  <si>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</si>
  <si>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</si>
  <si>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</si>
  <si>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</si>
  <si>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</si>
  <si>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</si>
  <si>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</si>
  <si>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</si>
  <si>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</si>
  <si>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</si>
  <si>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</si>
  <si>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</si>
  <si>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</si>
  <si>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</si>
  <si>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</si>
  <si>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</si>
  <si>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</si>
  <si>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</si>
  <si>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</si>
  <si>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</si>
  <si>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</si>
  <si>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</si>
  <si>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</si>
  <si>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</si>
  <si>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</si>
  <si>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</si>
  <si>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</si>
  <si>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</si>
  <si>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</si>
  <si>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</si>
  <si>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</si>
  <si>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</si>
  <si>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</si>
  <si>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</si>
  <si>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</si>
  <si>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</si>
  <si>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</si>
  <si>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</si>
  <si>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</si>
  <si>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</si>
  <si>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</si>
  <si>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</si>
  <si>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</si>
  <si>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</si>
  <si>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</si>
  <si>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</si>
  <si>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</si>
  <si>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</si>
  <si>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</si>
  <si>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</si>
  <si>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</si>
  <si>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</si>
  <si>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</si>
  <si>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</si>
  <si>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</si>
  <si>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</si>
  <si>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</si>
  <si>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</si>
  <si>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</si>
  <si>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</si>
  <si>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</si>
  <si>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</si>
  <si>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</si>
  <si>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</si>
  <si>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</si>
  <si>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</si>
  <si>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</si>
  <si>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</si>
  <si>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</si>
  <si>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</si>
  <si>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</si>
  <si>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</si>
  <si>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</si>
  <si>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</si>
  <si>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</si>
  <si>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</si>
  <si>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</si>
  <si>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</si>
  <si>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</si>
  <si>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</si>
  <si>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</si>
  <si>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</si>
  <si>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</si>
  <si>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</si>
  <si>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</si>
  <si>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</si>
  <si>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</si>
  <si>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</si>
  <si>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</si>
  <si>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</si>
  <si>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</si>
  <si>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</si>
  <si>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</si>
  <si>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</si>
  <si>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</si>
  <si>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</si>
  <si>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</si>
  <si>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</si>
  <si>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</si>
  <si>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</si>
  <si>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</si>
  <si>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</si>
  <si>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</si>
  <si>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</si>
  <si>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</si>
  <si>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</si>
  <si>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</si>
  <si>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</si>
  <si>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</si>
  <si>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</si>
  <si>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</si>
  <si>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</si>
  <si>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</si>
  <si>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</si>
  <si>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</si>
  <si>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</si>
  <si>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</si>
  <si>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</si>
  <si>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</si>
  <si>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</si>
  <si>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</si>
  <si>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</si>
  <si>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</si>
  <si>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</si>
  <si>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</si>
  <si>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</si>
  <si>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</si>
  <si>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</si>
  <si>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</si>
  <si>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</si>
  <si>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</si>
  <si>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</si>
  <si>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</si>
  <si>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</si>
  <si>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</si>
  <si>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</si>
  <si>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</si>
  <si>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</si>
  <si>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</si>
  <si>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</si>
  <si>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</si>
  <si>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</si>
  <si>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</si>
  <si>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</si>
  <si>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</si>
  <si>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</si>
  <si>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</si>
  <si>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</si>
  <si>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</si>
  <si>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</si>
  <si>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</si>
  <si>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</si>
  <si>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</si>
  <si>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</si>
  <si>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</si>
  <si>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</si>
  <si>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</si>
  <si>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</si>
  <si>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</si>
  <si>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</si>
  <si>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</si>
  <si>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</si>
  <si>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</si>
  <si>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</si>
  <si>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</si>
  <si>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</si>
  <si>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</si>
  <si>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</si>
  <si>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</si>
  <si>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</si>
  <si>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</si>
  <si>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</si>
  <si>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</si>
  <si>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</si>
  <si>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</si>
  <si>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</si>
  <si>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</si>
  <si>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</si>
  <si>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</si>
  <si>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</si>
  <si>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</si>
  <si>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</si>
  <si>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</si>
  <si>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</si>
  <si>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</si>
  <si>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</si>
  <si>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</si>
  <si>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</si>
  <si>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</si>
  <si>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</si>
  <si>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</si>
  <si>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</si>
  <si>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</si>
  <si>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</si>
  <si>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</si>
  <si>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</si>
  <si>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</si>
  <si>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</si>
  <si>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</si>
  <si>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</si>
  <si>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</si>
  <si>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</si>
  <si>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</si>
  <si>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</si>
  <si>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</si>
  <si>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</si>
  <si>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</si>
  <si>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</si>
  <si>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</si>
  <si>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</si>
  <si>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</si>
  <si>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</si>
  <si>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</si>
  <si>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</si>
  <si>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</si>
  <si>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</si>
  <si>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</si>
  <si>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</si>
  <si>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</si>
  <si>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</si>
  <si>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</si>
  <si>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</si>
  <si>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</si>
  <si>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</si>
  <si>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</si>
  <si>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</si>
  <si>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</si>
  <si>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</si>
  <si>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</si>
  <si>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</si>
  <si>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</si>
  <si>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</si>
  <si>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</si>
  <si>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</si>
  <si>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</si>
  <si>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</si>
  <si>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</si>
  <si>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</si>
  <si>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</si>
  <si>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</si>
  <si>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</si>
  <si>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</si>
  <si>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</si>
  <si>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</si>
  <si>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</si>
  <si>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</si>
  <si>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</si>
  <si>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</si>
  <si>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</si>
  <si>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</si>
  <si>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</si>
  <si>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</si>
  <si>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</si>
  <si>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</si>
  <si>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</si>
  <si>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</si>
  <si>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</si>
  <si>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</si>
  <si>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</si>
  <si>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</si>
  <si>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</si>
  <si>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</si>
  <si>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</si>
  <si>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</si>
  <si>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</si>
  <si>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</si>
  <si>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</si>
  <si>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</si>
  <si>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</si>
  <si>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</si>
  <si>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</si>
  <si>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</si>
  <si>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</si>
  <si>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</si>
  <si>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</si>
  <si>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</si>
  <si>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</si>
  <si>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</si>
  <si>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</si>
  <si>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</si>
  <si>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</si>
  <si>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</si>
  <si>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</si>
  <si>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</si>
  <si>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</si>
  <si>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</si>
  <si>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</si>
  <si>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</si>
  <si>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</si>
  <si>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</si>
  <si>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</si>
  <si>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</si>
  <si>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</si>
  <si>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</si>
  <si>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</si>
  <si>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</si>
  <si>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</si>
  <si>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</si>
  <si>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</si>
  <si>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</si>
  <si>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</si>
  <si>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</si>
  <si>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</si>
  <si>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</si>
  <si>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</si>
  <si>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</si>
  <si>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</si>
  <si>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</si>
  <si>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</si>
  <si>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</si>
  <si>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</si>
  <si>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</si>
  <si>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</si>
  <si>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</si>
  <si>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</si>
  <si>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</si>
  <si>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</si>
  <si>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</si>
  <si>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</si>
  <si>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</si>
  <si>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</si>
  <si>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</si>
  <si>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</si>
  <si>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</si>
  <si>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</si>
  <si>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</si>
  <si>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</si>
  <si>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</si>
  <si>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</si>
  <si>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</si>
  <si>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</si>
  <si>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</si>
  <si>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</si>
  <si>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</si>
  <si>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</si>
  <si>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</si>
  <si>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</si>
  <si>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</si>
  <si>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</si>
  <si>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</si>
  <si>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</si>
  <si>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</si>
  <si>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</si>
  <si>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</si>
  <si>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</si>
  <si>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</si>
  <si>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</si>
  <si>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</si>
  <si>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</si>
  <si>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</si>
  <si>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</si>
  <si>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</si>
  <si>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</si>
  <si>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</si>
  <si>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</si>
  <si>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</si>
  <si>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</si>
  <si>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</si>
  <si>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</si>
  <si>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</si>
  <si>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</si>
  <si>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</si>
  <si>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</si>
  <si>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</si>
  <si>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</si>
  <si>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</si>
  <si>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</si>
  <si>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</si>
  <si>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</si>
  <si>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</si>
  <si>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</si>
  <si>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</si>
  <si>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</si>
  <si>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</si>
  <si>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</si>
  <si>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</si>
  <si>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</si>
  <si>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</si>
  <si>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</si>
  <si>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</si>
  <si>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</si>
  <si>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</si>
  <si>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</si>
  <si>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</si>
  <si>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</si>
  <si>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</si>
  <si>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</si>
  <si>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</si>
  <si>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</si>
  <si>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</si>
  <si>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</si>
  <si>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</si>
  <si>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</si>
  <si>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</si>
  <si>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</si>
  <si>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</si>
  <si>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</si>
  <si>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</si>
  <si>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</si>
  <si>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</si>
  <si>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</si>
  <si>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</si>
  <si>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</si>
  <si>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</si>
  <si>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</si>
  <si>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</si>
  <si>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</si>
  <si>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</si>
  <si>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</si>
  <si>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</si>
  <si>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</si>
  <si>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</si>
  <si>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</si>
  <si>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</si>
  <si>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</si>
  <si>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</si>
  <si>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</si>
  <si>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</si>
  <si>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</si>
  <si>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</si>
  <si>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</si>
  <si>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</si>
  <si>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</si>
  <si>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</si>
  <si>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</si>
  <si>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</si>
  <si>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</si>
  <si>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</si>
  <si>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</si>
  <si>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</si>
  <si>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</si>
  <si>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</si>
  <si>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</si>
  <si>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</si>
  <si>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</si>
  <si>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</si>
  <si>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</si>
  <si>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</si>
  <si>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</si>
  <si>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</si>
  <si>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</si>
  <si>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</si>
  <si>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</si>
  <si>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</si>
  <si>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</si>
  <si>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</si>
  <si>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</si>
  <si>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</si>
  <si>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</si>
  <si>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</si>
  <si>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</si>
  <si>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</si>
  <si>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</si>
  <si>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</si>
  <si>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</si>
  <si>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</si>
  <si>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</si>
  <si>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</si>
  <si>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</si>
  <si>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</si>
  <si>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</si>
  <si>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</si>
  <si>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</si>
  <si>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</si>
  <si>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</si>
  <si>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</si>
  <si>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</si>
  <si>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</si>
  <si>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</si>
  <si>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</si>
  <si>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</si>
  <si>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</si>
  <si>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</si>
  <si>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</si>
  <si>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</si>
  <si>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</si>
  <si>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</si>
  <si>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</si>
  <si>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</si>
  <si>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</si>
  <si>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</si>
  <si>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</si>
  <si>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</si>
  <si>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</si>
  <si>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</si>
  <si>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</si>
  <si>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</si>
  <si>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</si>
  <si>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</si>
  <si>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</si>
  <si>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</si>
  <si>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</si>
  <si>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</si>
  <si>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</si>
  <si>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</si>
  <si>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</si>
  <si>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</si>
  <si>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</si>
  <si>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</si>
  <si>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</si>
  <si>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</si>
  <si>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</si>
  <si>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</si>
  <si>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</si>
  <si>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</si>
  <si>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</si>
  <si>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</si>
  <si>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</si>
  <si>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</si>
  <si>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</si>
  <si>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</si>
  <si>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</si>
  <si>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</si>
  <si>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</si>
  <si>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</si>
  <si>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</si>
  <si>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</si>
  <si>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</si>
  <si>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</si>
  <si>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</si>
  <si>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</si>
  <si>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</si>
  <si>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</si>
  <si>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</si>
  <si>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</si>
  <si>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</si>
  <si>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</si>
  <si>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</si>
  <si>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</si>
  <si>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</si>
  <si>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</si>
  <si>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</si>
  <si>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</si>
  <si>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</si>
  <si>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</si>
  <si>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</si>
  <si>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</si>
  <si>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</si>
  <si>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</si>
  <si>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</si>
  <si>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</si>
  <si>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</si>
  <si>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</si>
  <si>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</si>
  <si>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</si>
  <si>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</si>
  <si>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</si>
  <si>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</si>
  <si>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</si>
  <si>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</si>
  <si>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</si>
  <si>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</si>
  <si>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</si>
  <si>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</si>
  <si>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</si>
  <si>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</si>
  <si>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</si>
  <si>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</si>
  <si>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</si>
  <si>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</si>
  <si>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</si>
  <si>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</si>
  <si>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</si>
  <si>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</si>
  <si>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</si>
  <si>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</si>
  <si>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</si>
  <si>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</si>
  <si>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</si>
  <si>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</si>
  <si>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</si>
  <si>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</si>
  <si>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</si>
  <si>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</si>
  <si>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</si>
  <si>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</si>
  <si>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</si>
  <si>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</si>
  <si>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</si>
  <si>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</si>
  <si>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</si>
  <si>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</si>
  <si>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</si>
  <si>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</si>
  <si>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</si>
  <si>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</si>
  <si>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</si>
  <si>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</si>
  <si>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</si>
  <si>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</si>
  <si>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</si>
  <si>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</si>
  <si>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</si>
  <si>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</si>
  <si>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</si>
  <si>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</si>
  <si>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</si>
  <si>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</si>
  <si>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</si>
  <si>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</si>
  <si>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</si>
  <si>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</si>
  <si>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</si>
  <si>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</si>
  <si>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</si>
  <si>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</si>
  <si>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</si>
  <si>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</si>
  <si>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</si>
  <si>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</si>
  <si>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</si>
  <si>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</si>
  <si>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</si>
  <si>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</si>
  <si>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</si>
  <si>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</si>
  <si>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</si>
  <si>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</si>
  <si>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</si>
  <si>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</si>
  <si>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</si>
  <si>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</si>
  <si>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</si>
  <si>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</si>
  <si>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</si>
  <si>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</si>
  <si>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</si>
  <si>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</si>
  <si>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</si>
  <si>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</si>
  <si>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</si>
  <si>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</si>
  <si>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</si>
  <si>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</si>
  <si>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</si>
  <si>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</si>
  <si>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</si>
  <si>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</si>
  <si>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</si>
  <si>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</si>
  <si>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</si>
  <si>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</si>
  <si>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</si>
  <si>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</si>
  <si>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</si>
  <si>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</si>
  <si>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</si>
  <si>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</si>
  <si>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</si>
  <si>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</si>
  <si>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</si>
  <si>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</si>
  <si>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</si>
  <si>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</si>
  <si>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</si>
  <si>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</si>
  <si>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</si>
  <si>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</si>
  <si>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</si>
  <si>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</si>
  <si>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</si>
  <si>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</si>
  <si>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</si>
  <si>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</si>
  <si>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</si>
  <si>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</si>
  <si>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</si>
  <si>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</si>
  <si>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</si>
  <si>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</si>
  <si>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</si>
  <si>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</si>
  <si>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</si>
  <si>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</si>
  <si>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</si>
  <si>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</si>
  <si>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</si>
  <si>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</si>
  <si>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</si>
  <si>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</si>
  <si>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</si>
  <si>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</si>
  <si>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</si>
  <si>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</si>
  <si>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</si>
  <si>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</si>
  <si>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</si>
  <si>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</si>
  <si>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</si>
  <si>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</si>
  <si>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</si>
  <si>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</si>
  <si>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</si>
  <si>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</si>
  <si>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</si>
  <si>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</si>
  <si>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</si>
  <si>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</si>
  <si>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</si>
  <si>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</si>
  <si>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</si>
  <si>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</si>
  <si>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</si>
  <si>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</si>
  <si>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</si>
  <si>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</si>
  <si>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</si>
  <si>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</si>
  <si>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</si>
  <si>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</si>
  <si>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</si>
  <si>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</si>
  <si>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</si>
  <si>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</si>
  <si>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</si>
  <si>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</si>
  <si>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</si>
  <si>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</si>
  <si>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</si>
  <si>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</si>
  <si>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</si>
  <si>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</si>
  <si>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</si>
  <si>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</si>
  <si>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</si>
  <si>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</si>
  <si>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</si>
  <si>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</si>
  <si>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</si>
  <si>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</si>
  <si>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</si>
  <si>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</si>
  <si>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</si>
  <si>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</si>
  <si>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</si>
  <si>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</si>
  <si>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</si>
  <si>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</si>
  <si>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</si>
  <si>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</si>
  <si>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</si>
  <si>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</si>
  <si>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</si>
  <si>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</si>
  <si>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</si>
  <si>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</si>
  <si>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</si>
  <si>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</si>
  <si>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</si>
  <si>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</si>
  <si>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</si>
  <si>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</si>
  <si>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</si>
  <si>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</si>
  <si>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</si>
  <si>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</si>
  <si>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</si>
  <si>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</si>
  <si>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</si>
  <si>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</si>
  <si>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</si>
  <si>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</si>
  <si>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</si>
  <si>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</si>
  <si>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</si>
  <si>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</si>
  <si>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</si>
  <si>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</si>
  <si>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</si>
  <si>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</si>
  <si>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</si>
  <si>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</si>
  <si>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</si>
  <si>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</si>
  <si>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</si>
  <si>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</si>
  <si>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</si>
  <si>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</si>
  <si>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</si>
  <si>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</si>
  <si>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</si>
  <si>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</si>
  <si>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</si>
  <si>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</si>
  <si>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</si>
  <si>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</si>
  <si>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</si>
  <si>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</si>
  <si>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</si>
  <si>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</si>
  <si>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</si>
  <si>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</si>
  <si>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</si>
  <si>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</si>
  <si>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</si>
  <si>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</si>
  <si>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</si>
  <si>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</si>
  <si>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</si>
  <si>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</si>
  <si>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</si>
  <si>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</si>
  <si>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</si>
  <si>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</si>
  <si>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</si>
  <si>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</si>
  <si>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</si>
  <si>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</si>
  <si>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</si>
  <si>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</si>
  <si>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</si>
  <si>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</si>
  <si>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</si>
  <si>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</si>
  <si>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</si>
  <si>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</si>
  <si>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</si>
  <si>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</si>
  <si>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</si>
  <si>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</si>
  <si>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</si>
  <si>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</si>
  <si>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</si>
  <si>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</si>
  <si>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</si>
  <si>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</si>
  <si>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</si>
  <si>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</si>
  <si>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</si>
  <si>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</si>
  <si>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</si>
  <si>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</si>
  <si>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</si>
  <si>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</si>
  <si>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</si>
  <si>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</si>
  <si>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</si>
  <si>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</si>
  <si>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</si>
  <si>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</si>
  <si>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</si>
  <si>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</si>
  <si>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</si>
  <si>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</si>
  <si>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</si>
  <si>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</si>
  <si>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</si>
  <si>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</si>
  <si>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</si>
  <si>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</si>
  <si>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</si>
  <si>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</si>
  <si>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</si>
  <si>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</si>
  <si>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</si>
  <si>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</si>
  <si>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</si>
  <si>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</si>
  <si>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</si>
  <si>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</si>
  <si>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</si>
  <si>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</si>
  <si>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</si>
  <si>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</si>
  <si>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</si>
  <si>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</si>
  <si>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</si>
  <si>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</si>
  <si>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</si>
  <si>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</si>
  <si>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</si>
  <si>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</si>
  <si>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</si>
  <si>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</si>
  <si>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</si>
  <si>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</si>
  <si>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</si>
  <si>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</si>
  <si>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</si>
  <si>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</si>
  <si>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</si>
  <si>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</si>
  <si>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</si>
  <si>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</si>
  <si>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</si>
  <si>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</si>
  <si>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</si>
  <si>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</si>
  <si>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</si>
  <si>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</si>
  <si>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</si>
  <si>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</si>
  <si>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</si>
  <si>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</si>
  <si>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</si>
  <si>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</si>
  <si>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</si>
  <si>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</si>
  <si>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</si>
  <si>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</si>
  <si>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</si>
  <si>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</si>
  <si>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</si>
  <si>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</si>
  <si>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</si>
  <si>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</si>
  <si>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</si>
  <si>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</si>
  <si>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</si>
  <si>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</si>
  <si>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</si>
  <si>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</si>
  <si>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</si>
  <si>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</si>
  <si>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</si>
  <si>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</si>
  <si>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</si>
  <si>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</si>
  <si>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</si>
  <si>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</si>
  <si>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</si>
  <si>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</si>
  <si>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</si>
  <si>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</si>
  <si>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</si>
  <si>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</si>
  <si>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</si>
  <si>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</si>
  <si>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</si>
  <si>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</si>
  <si>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</si>
  <si>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</si>
  <si>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</si>
  <si>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</si>
  <si>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</si>
  <si>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</si>
  <si>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</si>
  <si>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</si>
  <si>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</si>
  <si>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</si>
  <si>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</si>
  <si>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</si>
  <si>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</si>
  <si>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</si>
  <si>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</si>
  <si>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</si>
  <si>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</si>
  <si>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</si>
  <si>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</si>
  <si>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</si>
  <si>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</si>
  <si>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</si>
  <si>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</si>
  <si>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</si>
  <si>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</si>
  <si>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</si>
  <si>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</si>
  <si>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</si>
  <si>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</si>
  <si>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</si>
  <si>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</si>
  <si>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</si>
  <si>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</si>
  <si>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</si>
  <si>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</si>
  <si>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</si>
  <si>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</si>
  <si>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</si>
  <si>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</si>
  <si>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</si>
  <si>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</si>
  <si>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</si>
  <si>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</si>
  <si>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</si>
  <si>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</si>
  <si>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</si>
  <si>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</si>
  <si>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</si>
  <si>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</si>
  <si>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</si>
  <si>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</si>
  <si>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</si>
  <si>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</si>
  <si>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</si>
  <si>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</si>
  <si>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</si>
  <si>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</si>
  <si>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</si>
  <si>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</si>
  <si>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</si>
  <si>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</si>
  <si>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</si>
  <si>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</si>
  <si>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</si>
  <si>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</si>
  <si>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</si>
  <si>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</si>
  <si>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</si>
  <si>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</si>
  <si>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</si>
  <si>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</si>
  <si>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</si>
  <si>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</si>
  <si>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</si>
  <si>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</si>
  <si>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</si>
  <si>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</si>
  <si>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</si>
  <si>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</si>
  <si>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</si>
  <si>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</si>
  <si>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</si>
  <si>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</si>
  <si>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</si>
  <si>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</si>
  <si>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</si>
  <si>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</si>
  <si>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</si>
  <si>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</si>
  <si>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</si>
  <si>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</si>
  <si>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</si>
  <si>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</si>
  <si>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</si>
  <si>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</si>
  <si>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</si>
  <si>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</si>
  <si>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</si>
  <si>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</si>
  <si>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</si>
  <si>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</si>
  <si>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</si>
  <si>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</si>
  <si>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</si>
  <si>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</si>
  <si>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</si>
  <si>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</si>
  <si>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</si>
  <si>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</si>
  <si>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</si>
  <si>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</si>
  <si>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</si>
  <si>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</si>
  <si>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</si>
  <si>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</si>
  <si>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</si>
  <si>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</si>
  <si>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</si>
  <si>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</si>
  <si>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</si>
  <si>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</si>
  <si>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</si>
  <si>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</si>
  <si>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</si>
  <si>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</si>
  <si>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</si>
  <si>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</si>
  <si>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</si>
  <si>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</si>
  <si>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</si>
  <si>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</si>
  <si>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</si>
  <si>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</si>
  <si>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</si>
  <si>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</si>
  <si>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</si>
  <si>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</si>
  <si>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</si>
  <si>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</si>
  <si>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</si>
  <si>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</si>
  <si>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</si>
  <si>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</si>
  <si>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</si>
  <si>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</si>
  <si>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</si>
  <si>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</si>
  <si>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</si>
  <si>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</si>
  <si>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</si>
  <si>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</si>
  <si>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</si>
  <si>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</si>
  <si>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</si>
  <si>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</si>
  <si>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</si>
  <si>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</si>
  <si>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</si>
  <si>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</si>
  <si>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</si>
  <si>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</si>
  <si>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</si>
  <si>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</si>
  <si>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</si>
  <si>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</si>
  <si>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</si>
  <si>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</si>
  <si>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</si>
  <si>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</si>
  <si>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</si>
  <si>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</si>
  <si>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</si>
  <si>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</si>
  <si>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</si>
  <si>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</si>
  <si>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</si>
  <si>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</si>
  <si>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</si>
  <si>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</si>
  <si>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</si>
  <si>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</si>
  <si>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</si>
  <si>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</si>
  <si>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</si>
  <si>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</si>
  <si>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</si>
  <si>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</si>
  <si>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</si>
  <si>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</si>
  <si>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</si>
  <si>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</si>
  <si>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</si>
  <si>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</si>
  <si>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</si>
  <si>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</si>
  <si>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</si>
  <si>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</si>
  <si>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</si>
  <si>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</si>
  <si>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</si>
  <si>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</si>
  <si>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</si>
  <si>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</si>
  <si>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</si>
  <si>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</si>
  <si>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</si>
  <si>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</si>
  <si>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</si>
  <si>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</si>
  <si>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</si>
  <si>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</si>
  <si>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</si>
  <si>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</si>
  <si>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</si>
  <si>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</si>
  <si>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</si>
  <si>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</si>
  <si>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</si>
  <si>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</si>
  <si>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</si>
  <si>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</si>
  <si>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</si>
  <si>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</si>
  <si>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</si>
  <si>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</si>
  <si>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</si>
  <si>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</si>
  <si>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</si>
  <si>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</si>
  <si>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</si>
  <si>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</si>
  <si>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</si>
  <si>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</si>
  <si>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</si>
  <si>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</si>
  <si>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</si>
  <si>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</si>
  <si>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</si>
  <si>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</si>
  <si>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</si>
  <si>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</si>
  <si>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</si>
  <si>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</si>
  <si>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</si>
  <si>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</si>
  <si>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</si>
  <si>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</si>
  <si>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</si>
  <si>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</si>
  <si>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</si>
  <si>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</si>
  <si>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</si>
  <si>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</si>
  <si>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</si>
  <si>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</si>
  <si>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</si>
  <si>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</si>
  <si>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</si>
  <si>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</si>
  <si>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</si>
  <si>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</si>
  <si>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</si>
  <si>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</si>
  <si>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</si>
  <si>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</si>
  <si>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</si>
  <si>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</si>
  <si>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</si>
  <si>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</si>
  <si>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</si>
  <si>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</si>
  <si>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</si>
  <si>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</si>
  <si>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</si>
  <si>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</si>
  <si>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</si>
  <si>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</si>
  <si>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</si>
  <si>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</si>
  <si>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</si>
  <si>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</si>
  <si>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</si>
  <si>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</si>
  <si>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</si>
  <si>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</si>
  <si>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</si>
  <si>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</si>
  <si>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</si>
  <si>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</si>
  <si>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</si>
  <si>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</si>
  <si>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</si>
  <si>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</si>
  <si>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</si>
  <si>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</si>
  <si>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</si>
  <si>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</si>
  <si>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</si>
  <si>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</si>
  <si>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</si>
  <si>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</si>
  <si>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</si>
  <si>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</si>
  <si>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</si>
  <si>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</si>
  <si>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</si>
  <si>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</si>
  <si>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</si>
  <si>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</si>
  <si>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</si>
  <si>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</si>
  <si>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</si>
  <si>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</si>
  <si>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</si>
  <si>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</si>
  <si>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</si>
  <si>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</si>
  <si>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</si>
  <si>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</si>
  <si>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</si>
  <si>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</si>
  <si>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</si>
  <si>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</si>
  <si>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</si>
  <si>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</si>
  <si>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</si>
  <si>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</si>
  <si>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</si>
  <si>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</si>
  <si>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</si>
  <si>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</si>
  <si>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</si>
  <si>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</si>
  <si>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</si>
  <si>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</si>
  <si>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</si>
  <si>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</si>
  <si>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</si>
  <si>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</si>
  <si>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</si>
  <si>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</si>
  <si>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</si>
  <si>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</si>
  <si>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</si>
  <si>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</si>
  <si>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</si>
  <si>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</si>
  <si>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</si>
  <si>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</si>
  <si>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</si>
  <si>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</si>
  <si>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</si>
  <si>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</si>
  <si>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</si>
  <si>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</si>
  <si>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</si>
  <si>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</si>
  <si>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</si>
  <si>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</si>
  <si>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</si>
  <si>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</si>
  <si>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</si>
  <si>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</si>
  <si>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</si>
  <si>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</si>
  <si>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</si>
  <si>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</si>
  <si>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</si>
  <si>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</si>
  <si>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</si>
  <si>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</si>
  <si>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</si>
  <si>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</si>
  <si>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</si>
  <si>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</si>
  <si>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</si>
  <si>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</si>
  <si>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</si>
  <si>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</si>
  <si>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</si>
  <si>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</si>
  <si>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</si>
  <si>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</si>
  <si>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</si>
  <si>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</si>
  <si>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</si>
  <si>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</si>
  <si>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</si>
  <si>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</si>
  <si>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</si>
  <si>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</si>
  <si>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</si>
  <si>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</si>
  <si>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</si>
  <si>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</si>
  <si>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</si>
  <si>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</si>
  <si>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</si>
  <si>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</si>
  <si>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</si>
  <si>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</si>
  <si>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</si>
  <si>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</si>
  <si>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</si>
  <si>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</si>
  <si>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</si>
  <si>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</si>
  <si>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</si>
  <si>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</si>
  <si>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</si>
  <si>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</si>
  <si>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</si>
  <si>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</si>
  <si>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</si>
  <si>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</si>
  <si>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</si>
  <si>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</si>
  <si>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</si>
  <si>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</si>
  <si>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</si>
  <si>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</si>
  <si>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</si>
  <si>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</si>
  <si>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</si>
  <si>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</si>
  <si>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</si>
  <si>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</si>
  <si>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</si>
  <si>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</si>
  <si>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</si>
  <si>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</si>
  <si>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</si>
  <si>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</si>
  <si>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</si>
  <si>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</si>
  <si>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</si>
  <si>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</si>
  <si>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</si>
  <si>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</si>
  <si>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</si>
  <si>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</si>
  <si>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</si>
  <si>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</si>
  <si>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</si>
  <si>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</si>
  <si>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</si>
  <si>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</si>
  <si>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</si>
  <si>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</si>
  <si>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</si>
  <si>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</si>
  <si>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</si>
  <si>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</si>
  <si>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</si>
  <si>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</si>
  <si>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</si>
  <si>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</si>
  <si>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</si>
  <si>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</si>
  <si>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</si>
  <si>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</si>
  <si>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</si>
  <si>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</si>
  <si>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</si>
  <si>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</si>
  <si>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</si>
  <si>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</si>
  <si>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</si>
  <si>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</si>
  <si>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</si>
  <si>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</si>
  <si>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</si>
  <si>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</si>
  <si>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</si>
  <si>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</si>
  <si>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</si>
  <si>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</si>
  <si>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</si>
  <si>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</si>
  <si>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</si>
  <si>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</si>
  <si>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</si>
  <si>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</si>
  <si>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</si>
  <si>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</si>
  <si>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</si>
  <si>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</si>
  <si>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</si>
  <si>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</si>
  <si>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</si>
  <si>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</si>
  <si>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</si>
  <si>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</si>
  <si>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</si>
  <si>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</si>
  <si>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</si>
  <si>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</si>
  <si>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</si>
  <si>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</si>
  <si>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</si>
  <si>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</si>
  <si>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</si>
  <si>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</si>
  <si>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</si>
  <si>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</si>
  <si>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</si>
  <si>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</si>
  <si>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</si>
  <si>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</si>
  <si>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</si>
  <si>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</si>
  <si>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</si>
  <si>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</si>
  <si>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</si>
  <si>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</si>
  <si>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</si>
  <si>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</si>
  <si>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</si>
  <si>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</si>
  <si>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</si>
  <si>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</si>
  <si>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</si>
  <si>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</si>
  <si>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</si>
  <si>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</si>
  <si>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</si>
  <si>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</si>
  <si>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</si>
  <si>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</si>
  <si>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</si>
  <si>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</si>
  <si>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</si>
  <si>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</si>
  <si>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</si>
  <si>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</si>
  <si>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</si>
  <si>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</si>
  <si>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</si>
  <si>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</si>
  <si>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</si>
  <si>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</si>
  <si>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</si>
  <si>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</si>
  <si>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</si>
  <si>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</si>
  <si>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</si>
  <si>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</si>
  <si>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</si>
  <si>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</si>
  <si>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</si>
  <si>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</si>
  <si>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</si>
  <si>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</si>
  <si>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</si>
  <si>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</si>
  <si>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</si>
  <si>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</si>
  <si>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</si>
  <si>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</si>
  <si>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</si>
  <si>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</si>
  <si>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</si>
  <si>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</si>
  <si>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</si>
  <si>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</si>
  <si>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</si>
  <si>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</si>
  <si>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</si>
  <si>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</si>
  <si>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</si>
  <si>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</si>
  <si>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</si>
  <si>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</si>
  <si>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</si>
  <si>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</si>
  <si>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</si>
  <si>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</si>
  <si>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</si>
  <si>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</si>
  <si>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</si>
  <si>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</si>
  <si>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</si>
  <si>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</si>
  <si>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</si>
  <si>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</si>
  <si>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</si>
  <si>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</si>
  <si>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</si>
  <si>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</si>
  <si>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</si>
  <si>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</si>
  <si>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</si>
  <si>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</si>
  <si>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</si>
  <si>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</si>
  <si>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</si>
  <si>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</si>
  <si>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</si>
  <si>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</si>
  <si>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</si>
  <si>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</si>
  <si>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</si>
  <si>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</si>
  <si>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</si>
  <si>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</si>
  <si>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</si>
  <si>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</si>
  <si>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</si>
  <si>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</si>
  <si>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</si>
  <si>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</si>
  <si>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</si>
  <si>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</si>
  <si>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</si>
  <si>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</si>
  <si>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</si>
  <si>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</si>
  <si>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</si>
  <si>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</si>
  <si>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</si>
  <si>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</si>
  <si>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</si>
  <si>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</si>
  <si>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</si>
  <si>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</si>
  <si>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</si>
  <si>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</si>
  <si>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</si>
  <si>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</si>
  <si>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</si>
  <si>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</si>
  <si>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</si>
  <si>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</si>
  <si>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</si>
  <si>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</si>
  <si>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</si>
  <si>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</si>
  <si>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</si>
  <si>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</si>
  <si>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</si>
  <si>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</si>
  <si>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</si>
  <si>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</si>
  <si>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</si>
  <si>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</si>
  <si>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</si>
  <si>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</si>
  <si>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</si>
  <si>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</si>
  <si>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</si>
  <si>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</si>
  <si>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</si>
  <si>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</si>
  <si>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</si>
  <si>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</si>
  <si>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</si>
  <si>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</si>
  <si>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</si>
  <si>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</si>
  <si>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</si>
  <si>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</si>
  <si>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</si>
  <si>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</si>
  <si>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</si>
  <si>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</si>
  <si>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</si>
  <si>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</si>
  <si>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</si>
  <si>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</si>
  <si>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</si>
  <si>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</si>
  <si>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</si>
  <si>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</si>
  <si>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</si>
  <si>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</si>
  <si>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</si>
  <si>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</si>
  <si>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</si>
  <si>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</si>
  <si>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</si>
  <si>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</si>
  <si>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</si>
  <si>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</si>
  <si>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</si>
  <si>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</si>
  <si>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</si>
  <si>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</si>
  <si>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</si>
  <si>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</si>
  <si>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</si>
  <si>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</si>
  <si>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</si>
  <si>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</si>
  <si>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</si>
  <si>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</si>
  <si>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</si>
  <si>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</si>
  <si>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</si>
  <si>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</si>
  <si>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</si>
  <si>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</si>
  <si>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</si>
  <si>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</si>
  <si>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</si>
  <si>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</si>
  <si>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</si>
  <si>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</si>
  <si>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</si>
  <si>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</si>
  <si>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</si>
  <si>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</si>
  <si>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</si>
  <si>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</si>
  <si>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</si>
  <si>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</si>
  <si>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</si>
  <si>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</si>
  <si>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</si>
  <si>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</si>
  <si>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</si>
  <si>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</si>
  <si>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</si>
  <si>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</si>
  <si>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</si>
  <si>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</si>
  <si>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</si>
  <si>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</si>
  <si>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</si>
  <si>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</si>
  <si>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</si>
  <si>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</si>
  <si>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</si>
  <si>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</si>
  <si>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</si>
  <si>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</si>
  <si>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</si>
  <si>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</si>
  <si>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</si>
  <si>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</si>
  <si>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</si>
  <si>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</si>
  <si>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</si>
  <si>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</si>
  <si>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</si>
  <si>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</si>
  <si>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</si>
  <si>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</si>
  <si>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</si>
  <si>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</si>
  <si>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</si>
  <si>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</si>
  <si>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</si>
  <si>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</si>
  <si>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</si>
  <si>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</si>
  <si>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</si>
  <si>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</si>
  <si>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</si>
  <si>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</si>
  <si>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</si>
  <si>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</si>
  <si>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</si>
  <si>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</si>
  <si>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</si>
  <si>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</si>
  <si>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</si>
  <si>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</si>
  <si>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</si>
  <si>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</si>
  <si>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</si>
  <si>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</si>
  <si>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</si>
  <si>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</si>
  <si>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</si>
  <si>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</si>
  <si>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</si>
  <si>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</si>
  <si>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</si>
  <si>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</si>
  <si>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</si>
  <si>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</si>
  <si>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</si>
  <si>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</si>
  <si>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</si>
  <si>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</si>
  <si>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</si>
  <si>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</si>
  <si>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</si>
  <si>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</si>
  <si>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</si>
  <si>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</si>
  <si>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</si>
  <si>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</si>
  <si>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</si>
  <si>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</si>
  <si>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</si>
  <si>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</si>
  <si>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</si>
  <si>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</si>
  <si>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</si>
  <si>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</si>
  <si>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</si>
  <si>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</si>
  <si>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</si>
  <si>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</si>
  <si>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</si>
  <si>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</si>
  <si>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</si>
  <si>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</si>
  <si>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</si>
  <si>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</si>
  <si>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</si>
  <si>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</si>
  <si>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</si>
  <si>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</si>
  <si>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</si>
  <si>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</si>
  <si>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</si>
  <si>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</si>
  <si>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</si>
  <si>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</si>
  <si>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</si>
  <si>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</si>
  <si>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</si>
  <si>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</si>
  <si>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</si>
  <si>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</si>
  <si>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</si>
  <si>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</si>
  <si>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</si>
  <si>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</si>
  <si>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</si>
  <si>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</si>
  <si>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</si>
  <si>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</si>
  <si>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</si>
  <si>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</si>
  <si>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</si>
  <si>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</si>
  <si>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</si>
  <si>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</si>
  <si>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</si>
  <si>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</si>
  <si>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</si>
  <si>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</si>
  <si>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</si>
  <si>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</si>
  <si>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</si>
  <si>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</si>
  <si>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</si>
  <si>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</si>
  <si>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</si>
  <si>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</si>
  <si>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</si>
  <si>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</si>
  <si>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</si>
  <si>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</si>
  <si>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</si>
  <si>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</si>
  <si>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</si>
  <si>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</si>
  <si>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</si>
  <si>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</si>
  <si>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</si>
  <si>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</si>
  <si>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</si>
  <si>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</si>
  <si>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</si>
  <si>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</si>
  <si>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</si>
  <si>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</si>
  <si>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</si>
  <si>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</si>
  <si>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</si>
  <si>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</si>
  <si>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</si>
  <si>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</si>
  <si>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</si>
  <si>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</si>
  <si>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</si>
  <si>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</si>
  <si>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</si>
  <si>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</si>
  <si>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</si>
  <si>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</si>
  <si>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</si>
  <si>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</si>
  <si>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</si>
  <si>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</si>
  <si>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</si>
  <si>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</si>
  <si>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</si>
  <si>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</si>
  <si>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</si>
  <si>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</si>
  <si>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</si>
  <si>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</si>
  <si>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</si>
  <si>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</si>
  <si>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</si>
  <si>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</si>
  <si>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</si>
  <si>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</si>
  <si>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</si>
  <si>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</si>
  <si>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</si>
  <si>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</si>
  <si>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</si>
  <si>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</si>
  <si>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</si>
  <si>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</si>
  <si>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</si>
  <si>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</si>
  <si>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</si>
  <si>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</si>
  <si>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</si>
  <si>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</si>
  <si>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</si>
  <si>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</si>
  <si>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</si>
  <si>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</si>
  <si>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</si>
  <si>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</si>
  <si>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</si>
  <si>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</si>
  <si>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</si>
  <si>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</si>
  <si>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</si>
  <si>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</si>
  <si>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</si>
  <si>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</si>
  <si>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</si>
  <si>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</si>
  <si>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</si>
  <si>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</si>
  <si>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</si>
  <si>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</si>
  <si>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</si>
  <si>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</si>
  <si>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</si>
  <si>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</si>
  <si>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</si>
  <si>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</si>
  <si>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</si>
  <si>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</si>
  <si>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</si>
  <si>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</si>
  <si>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</si>
  <si>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</si>
  <si>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</si>
  <si>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</si>
  <si>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</si>
  <si>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</si>
  <si>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</si>
  <si>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</si>
  <si>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</si>
  <si>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</si>
  <si>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</si>
  <si>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</si>
  <si>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</si>
  <si>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</si>
  <si>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</si>
  <si>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</si>
  <si>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</si>
  <si>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</si>
  <si>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</si>
  <si>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</si>
  <si>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</si>
  <si>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</si>
  <si>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</si>
  <si>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</si>
  <si>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</si>
  <si>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</si>
  <si>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</si>
  <si>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</si>
  <si>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</si>
  <si>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</si>
  <si>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</si>
  <si>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</si>
  <si>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</si>
  <si>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</si>
  <si>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</si>
  <si>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</si>
  <si>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</si>
  <si>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</si>
  <si>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</si>
  <si>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</si>
  <si>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</si>
  <si>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</si>
  <si>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</si>
  <si>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</si>
  <si>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</si>
  <si>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</si>
  <si>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</si>
  <si>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</si>
  <si>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</si>
  <si>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</si>
  <si>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</si>
  <si>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</si>
  <si>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</si>
  <si>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</si>
  <si>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</si>
  <si>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</si>
  <si>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</si>
  <si>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</si>
  <si>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</si>
  <si>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</si>
  <si>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</si>
  <si>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</si>
  <si>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</si>
  <si>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</si>
  <si>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</si>
  <si>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</si>
  <si>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</si>
  <si>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</si>
  <si>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</si>
  <si>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</si>
  <si>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</si>
  <si>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</si>
  <si>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</si>
  <si>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</si>
  <si>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</si>
  <si>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</si>
  <si>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</si>
  <si>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</si>
  <si>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</si>
  <si>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</si>
  <si>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</si>
  <si>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</si>
  <si>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</si>
  <si>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</si>
  <si>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</si>
  <si>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</si>
  <si>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</si>
  <si>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</si>
  <si>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</si>
  <si>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</si>
  <si>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</si>
  <si>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</si>
  <si>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</si>
  <si>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</si>
  <si>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</si>
  <si>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</si>
  <si>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</si>
  <si>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</si>
  <si>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</si>
  <si>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</si>
  <si>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</si>
  <si>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</si>
  <si>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</si>
  <si>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</si>
  <si>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</si>
  <si>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</si>
  <si>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</si>
  <si>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</si>
  <si>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</si>
  <si>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</si>
  <si>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</si>
  <si>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</si>
  <si>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</si>
  <si>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</si>
  <si>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</si>
  <si>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</si>
  <si>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</si>
  <si>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</si>
  <si>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</si>
  <si>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</si>
  <si>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</si>
  <si>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</si>
  <si>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</si>
  <si>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</si>
  <si>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</si>
  <si>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</si>
  <si>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</si>
  <si>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</si>
  <si>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</si>
  <si>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</si>
  <si>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</si>
  <si>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</si>
  <si>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</si>
  <si>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</si>
  <si>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</si>
  <si>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</si>
  <si>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</si>
  <si>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</si>
  <si>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</si>
  <si>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</si>
  <si>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</si>
  <si>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</si>
  <si>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</si>
  <si>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</si>
  <si>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</si>
  <si>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</si>
  <si>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</si>
  <si>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</si>
  <si>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</si>
  <si>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</si>
  <si>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</si>
  <si>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</si>
  <si>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</si>
  <si>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</si>
  <si>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</si>
  <si>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</si>
  <si>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</si>
  <si>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</si>
  <si>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</si>
  <si>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</si>
  <si>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</si>
  <si>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</si>
  <si>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</si>
  <si>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</si>
  <si>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</si>
  <si>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</si>
  <si>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</si>
  <si>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</si>
  <si>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</si>
  <si>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</si>
  <si>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</si>
  <si>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</si>
  <si>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</si>
  <si>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</si>
  <si>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</si>
  <si>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</si>
  <si>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</si>
  <si>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</si>
  <si>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</si>
  <si>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</si>
  <si>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</si>
  <si>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</si>
  <si>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</si>
  <si>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</si>
  <si>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</si>
  <si>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</si>
  <si>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</si>
  <si>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</si>
  <si>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</si>
  <si>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</si>
  <si>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</si>
  <si>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</si>
  <si>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</si>
  <si>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</si>
  <si>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</si>
  <si>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</si>
  <si>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</si>
  <si>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</si>
  <si>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</si>
  <si>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</si>
  <si>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</si>
  <si>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</si>
  <si>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</si>
  <si>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</si>
  <si>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</si>
  <si>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</si>
  <si>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</si>
  <si>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</si>
  <si>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</si>
  <si>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</si>
  <si>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</si>
  <si>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</si>
  <si>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</si>
  <si>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</si>
  <si>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</si>
  <si>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</si>
  <si>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</si>
  <si>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</si>
  <si>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</si>
  <si>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</si>
  <si>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</si>
  <si>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</si>
  <si>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</si>
  <si>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</si>
  <si>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</si>
  <si>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</si>
  <si>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</si>
  <si>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</si>
  <si>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</si>
  <si>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</si>
  <si>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</si>
  <si>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</si>
  <si>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</si>
  <si>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</si>
  <si>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</si>
  <si>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</si>
  <si>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</si>
  <si>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</si>
  <si>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</si>
  <si>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</si>
  <si>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</si>
  <si>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</si>
  <si>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</si>
  <si>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</si>
  <si>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</si>
  <si>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</si>
  <si>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</si>
  <si>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</si>
  <si>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</si>
  <si>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</si>
  <si>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</si>
  <si>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</si>
  <si>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</si>
  <si>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</si>
  <si>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</si>
  <si>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</si>
  <si>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</si>
  <si>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</si>
  <si>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</si>
  <si>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</si>
  <si>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</si>
  <si>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</si>
  <si>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</si>
  <si>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</si>
  <si>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</si>
  <si>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</si>
  <si>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</si>
  <si>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</si>
  <si>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</si>
  <si>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</si>
  <si>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</si>
  <si>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</si>
  <si>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</si>
  <si>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</si>
  <si>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</si>
  <si>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</si>
  <si>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</si>
  <si>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</si>
  <si>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</si>
  <si>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</si>
  <si>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</si>
  <si>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</si>
  <si>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</si>
  <si>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</si>
  <si>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</si>
  <si>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</si>
  <si>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</si>
  <si>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</si>
  <si>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</si>
  <si>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</si>
  <si>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</si>
  <si>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</si>
  <si>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</si>
  <si>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</si>
  <si>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</si>
  <si>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</si>
  <si>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</si>
  <si>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</si>
  <si>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</si>
  <si>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</si>
  <si>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</si>
  <si>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</si>
  <si>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</si>
  <si>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</si>
  <si>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</si>
  <si>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</si>
  <si>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</si>
  <si>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</si>
  <si>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</si>
  <si>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</si>
  <si>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</si>
  <si>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</si>
  <si>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</si>
  <si>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</si>
  <si>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</si>
  <si>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</si>
  <si>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</si>
  <si>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</si>
  <si>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</si>
  <si>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</si>
  <si>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</si>
  <si>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</si>
  <si>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</si>
  <si>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</si>
  <si>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</si>
  <si>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</si>
  <si>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</si>
  <si>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</si>
  <si>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</si>
  <si>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</si>
  <si>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</si>
  <si>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</si>
  <si>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</si>
  <si>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</si>
  <si>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</si>
  <si>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</si>
  <si>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</si>
  <si>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</si>
  <si>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</si>
  <si>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</si>
  <si>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</si>
  <si>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</si>
  <si>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</si>
  <si>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</si>
  <si>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</si>
  <si>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</si>
  <si>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</si>
  <si>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</si>
  <si>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</si>
  <si>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</si>
  <si>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</si>
  <si>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</si>
  <si>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</si>
  <si>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</si>
  <si>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</si>
  <si>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</si>
  <si>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</si>
  <si>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</si>
  <si>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</si>
  <si>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</si>
  <si>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</si>
  <si>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</si>
  <si>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</si>
  <si>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</si>
  <si>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</si>
  <si>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</si>
  <si>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</si>
  <si>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</si>
  <si>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</si>
  <si>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</si>
  <si>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</si>
  <si>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</si>
  <si>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</si>
  <si>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</si>
  <si>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</si>
  <si>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</si>
  <si>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</si>
  <si>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</si>
  <si>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</si>
  <si>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</si>
  <si>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</si>
  <si>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</si>
  <si>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</si>
  <si>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</si>
  <si>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</si>
  <si>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</si>
  <si>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</si>
  <si>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</si>
  <si>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</si>
  <si>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</si>
  <si>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</si>
  <si>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</si>
  <si>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</si>
  <si>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</si>
  <si>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</si>
  <si>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</si>
  <si>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</si>
  <si>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</si>
  <si>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</si>
  <si>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</si>
  <si>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</si>
  <si>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</si>
  <si>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</si>
  <si>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</si>
  <si>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</si>
  <si>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</si>
  <si>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</si>
  <si>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</si>
  <si>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</si>
  <si>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</si>
  <si>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</si>
  <si>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</si>
  <si>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</si>
  <si>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</si>
  <si>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</si>
  <si>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</si>
  <si>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</si>
  <si>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</si>
  <si>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</si>
  <si>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</si>
  <si>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</si>
  <si>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</si>
  <si>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</si>
  <si>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</si>
  <si>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</si>
  <si>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</si>
  <si>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</si>
  <si>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</si>
  <si>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</si>
  <si>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</si>
  <si>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</si>
  <si>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</si>
  <si>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</si>
  <si>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</si>
  <si>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</si>
  <si>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</si>
  <si>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</si>
  <si>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</si>
  <si>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</si>
  <si>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</si>
  <si>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</si>
  <si>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</si>
  <si>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</si>
  <si>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</si>
  <si>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</si>
  <si>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</si>
  <si>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</si>
  <si>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</si>
  <si>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</si>
  <si>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</si>
  <si>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</si>
  <si>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</si>
  <si>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</si>
  <si>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</si>
  <si>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</si>
  <si>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</si>
  <si>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</si>
  <si>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</si>
  <si>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</si>
  <si>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</si>
  <si>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</si>
  <si>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</si>
  <si>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</si>
  <si>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</si>
  <si>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</si>
  <si>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</si>
  <si>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</si>
  <si>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</si>
  <si>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</si>
  <si>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</si>
  <si>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</si>
  <si>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</si>
  <si>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</si>
  <si>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</si>
  <si>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</si>
  <si>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</si>
  <si>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</si>
  <si>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</si>
  <si>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</si>
  <si>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</si>
  <si>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</si>
  <si>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</si>
  <si>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</si>
  <si>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</si>
  <si>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</si>
  <si>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</si>
  <si>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</si>
  <si>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</si>
  <si>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</si>
  <si>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</si>
  <si>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</si>
  <si>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</si>
  <si>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</si>
  <si>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</si>
  <si>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</si>
  <si>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</si>
  <si>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</si>
  <si>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</si>
  <si>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</si>
  <si>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</si>
  <si>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</si>
  <si>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</si>
  <si>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</si>
  <si>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</si>
  <si>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</si>
  <si>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</si>
  <si>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</si>
  <si>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</si>
  <si>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</si>
  <si>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</si>
  <si>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</si>
  <si>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</si>
  <si>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</si>
  <si>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</si>
  <si>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</si>
  <si>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</si>
  <si>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</si>
  <si>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</si>
  <si>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</si>
  <si>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</si>
  <si>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</si>
  <si>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</si>
  <si>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</si>
  <si>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</si>
  <si>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</si>
  <si>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</si>
  <si>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</si>
  <si>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</si>
  <si>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</si>
  <si>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</si>
  <si>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</si>
  <si>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</si>
  <si>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</si>
  <si>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</si>
  <si>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</si>
  <si>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</si>
  <si>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</si>
  <si>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</si>
  <si>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</si>
  <si>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</si>
  <si>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</si>
  <si>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</si>
  <si>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</si>
  <si>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</si>
  <si>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</si>
  <si>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</si>
  <si>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</si>
  <si>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</si>
  <si>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</si>
  <si>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</si>
  <si>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</si>
  <si>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</si>
  <si>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</si>
  <si>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</si>
  <si>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</si>
  <si>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</si>
  <si>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</si>
  <si>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</si>
  <si>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</si>
  <si>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</si>
  <si>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</si>
  <si>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</si>
  <si>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</si>
  <si>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</si>
  <si>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</si>
  <si>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</si>
  <si>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</si>
  <si>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</si>
  <si>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</si>
  <si>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</si>
  <si>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</si>
  <si>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</si>
  <si>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</si>
  <si>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</si>
  <si>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</si>
  <si>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</si>
  <si>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</si>
  <si>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</si>
  <si>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</si>
  <si>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</si>
  <si>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</si>
  <si>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</si>
  <si>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</si>
  <si>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</si>
  <si>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</si>
  <si>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</si>
  <si>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</si>
  <si>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</si>
  <si>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</si>
  <si>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</si>
  <si>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</si>
  <si>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</si>
  <si>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</si>
  <si>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</si>
  <si>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</si>
  <si>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</si>
  <si>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</si>
  <si>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</si>
  <si>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</si>
  <si>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</si>
  <si>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</si>
  <si>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</si>
  <si>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</si>
  <si>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</si>
  <si>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</si>
  <si>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</si>
  <si>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</si>
  <si>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</si>
  <si>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</si>
  <si>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</si>
  <si>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</si>
  <si>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</si>
  <si>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</si>
  <si>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</si>
  <si>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</si>
  <si>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</si>
  <si>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</si>
  <si>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</si>
  <si>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</si>
  <si>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</si>
  <si>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</si>
  <si>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</si>
  <si>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</si>
  <si>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</si>
  <si>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</si>
  <si>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</si>
  <si>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</si>
  <si>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</si>
  <si>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</si>
  <si>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</si>
  <si>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</si>
  <si>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</si>
  <si>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</si>
  <si>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</si>
  <si>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</si>
  <si>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</si>
  <si>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</si>
  <si>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</si>
  <si>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</si>
  <si>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</si>
  <si>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</si>
  <si>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</si>
  <si>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</si>
  <si>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</si>
  <si>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</si>
  <si>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</si>
  <si>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</si>
  <si>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</si>
  <si>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</si>
  <si>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</si>
  <si>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</si>
  <si>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</si>
  <si>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</si>
  <si>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</si>
  <si>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</si>
  <si>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</si>
  <si>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</si>
  <si>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</si>
  <si>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</si>
  <si>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</si>
  <si>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</si>
  <si>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</si>
  <si>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</si>
  <si>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</si>
  <si>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</si>
  <si>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</si>
  <si>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</si>
  <si>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</si>
  <si>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</si>
  <si>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</si>
  <si>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</si>
  <si>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</si>
  <si>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</si>
  <si>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</si>
  <si>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</si>
  <si>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</si>
  <si>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</si>
  <si>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</si>
  <si>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</si>
  <si>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</si>
  <si>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</si>
  <si>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</si>
  <si>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</si>
  <si>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</si>
  <si>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</si>
  <si>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</si>
  <si>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</si>
  <si>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</si>
  <si>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</si>
  <si>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</si>
  <si>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</si>
  <si>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</si>
  <si>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</si>
  <si>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</si>
  <si>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</si>
  <si>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</si>
  <si>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</si>
  <si>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</si>
  <si>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</si>
  <si>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</si>
  <si>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</si>
  <si>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</si>
  <si>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</si>
  <si>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</si>
  <si>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</si>
  <si>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</si>
  <si>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</si>
  <si>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</si>
  <si>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</si>
  <si>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</si>
  <si>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</si>
  <si>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</si>
  <si>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</si>
  <si>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</si>
  <si>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</si>
  <si>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</si>
  <si>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</si>
  <si>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</si>
  <si>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</si>
  <si>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</si>
  <si>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</si>
  <si>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</si>
  <si>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</si>
  <si>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</si>
  <si>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</si>
  <si>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</si>
  <si>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</si>
  <si>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</si>
  <si>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</si>
  <si>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</si>
  <si>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</si>
  <si>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</si>
  <si>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</si>
  <si>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</si>
  <si>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</si>
  <si>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</si>
  <si>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</si>
  <si>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</si>
  <si>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</si>
  <si>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</si>
  <si>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</si>
  <si>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</si>
  <si>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</si>
  <si>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</si>
  <si>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</si>
  <si>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</si>
  <si>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</si>
  <si>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</si>
  <si>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</si>
  <si>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</si>
  <si>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</si>
  <si>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</si>
  <si>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</si>
  <si>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</si>
  <si>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</si>
  <si>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</si>
  <si>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</si>
  <si>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</si>
  <si>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</si>
  <si>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</si>
  <si>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</si>
  <si>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</si>
  <si>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</si>
  <si>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</si>
  <si>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</si>
  <si>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</si>
  <si>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</si>
  <si>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</si>
  <si>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</si>
  <si>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</si>
  <si>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</si>
  <si>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</si>
  <si>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</si>
  <si>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</si>
  <si>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</si>
  <si>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</si>
  <si>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</si>
  <si>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</si>
  <si>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</si>
  <si>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</si>
  <si>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</si>
  <si>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</si>
  <si>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</si>
  <si>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</si>
  <si>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</si>
  <si>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</si>
  <si>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</si>
  <si>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</si>
  <si>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</si>
  <si>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</si>
  <si>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</si>
  <si>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</si>
  <si>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</si>
  <si>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</si>
  <si>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</si>
  <si>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</si>
  <si>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</si>
  <si>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</si>
  <si>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</si>
  <si>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</si>
  <si>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</si>
  <si>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</si>
  <si>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</si>
  <si>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</si>
  <si>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</si>
  <si>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</si>
  <si>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</si>
  <si>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</si>
  <si>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</si>
  <si>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</si>
  <si>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</si>
  <si>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</si>
  <si>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</si>
  <si>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</si>
  <si>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</si>
  <si>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</si>
  <si>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</si>
  <si>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</si>
  <si>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</si>
  <si>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</si>
  <si>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</si>
  <si>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</si>
  <si>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</si>
  <si>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</si>
  <si>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</si>
  <si>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</si>
  <si>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</si>
  <si>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</si>
  <si>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</si>
  <si>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</si>
  <si>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</si>
  <si>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</si>
  <si>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</si>
  <si>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</si>
  <si>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</si>
  <si>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</si>
  <si>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</si>
  <si>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</si>
  <si>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</si>
  <si>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</si>
  <si>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</si>
  <si>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</si>
  <si>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</si>
  <si>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</si>
  <si>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</si>
  <si>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</si>
  <si>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</si>
  <si>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</si>
  <si>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</si>
  <si>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</si>
  <si>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</si>
  <si>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</si>
  <si>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</si>
  <si>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</si>
  <si>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</si>
  <si>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</si>
  <si>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</si>
  <si>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</si>
  <si>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</si>
  <si>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</si>
  <si>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</si>
  <si>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</si>
  <si>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</si>
  <si>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</si>
  <si>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</si>
  <si>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</si>
  <si>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</si>
  <si>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</si>
  <si>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</si>
  <si>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</si>
  <si>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</si>
  <si>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</si>
  <si>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</si>
  <si>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</si>
  <si>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</si>
  <si>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</si>
  <si>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</si>
  <si>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</si>
  <si>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</si>
  <si>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</si>
  <si>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</si>
  <si>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</si>
  <si>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</si>
  <si>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</si>
  <si>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</si>
  <si>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</si>
  <si>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</si>
  <si>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</si>
  <si>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</si>
  <si>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</si>
  <si>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</si>
  <si>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</si>
  <si>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</si>
  <si>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</si>
  <si>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</si>
  <si>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</si>
  <si>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</si>
  <si>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</si>
  <si>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</si>
  <si>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</si>
  <si>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</si>
  <si>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</si>
  <si>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</si>
  <si>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</si>
  <si>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</si>
  <si>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</si>
  <si>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</si>
  <si>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</si>
  <si>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</si>
  <si>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</si>
  <si>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</si>
  <si>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</si>
  <si>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</si>
  <si>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</si>
  <si>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</si>
  <si>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</si>
  <si>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</si>
  <si>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</si>
  <si>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</si>
  <si>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</si>
  <si>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</si>
  <si>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</si>
  <si>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</si>
  <si>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</si>
  <si>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</si>
  <si>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</si>
  <si>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</si>
  <si>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</si>
  <si>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</si>
  <si>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</si>
  <si>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</si>
  <si>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</si>
  <si>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</si>
  <si>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</si>
  <si>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</si>
  <si>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</si>
  <si>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</si>
  <si>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</si>
  <si>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</si>
  <si>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</si>
  <si>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</si>
  <si>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</si>
  <si>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</si>
  <si>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</si>
  <si>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</si>
  <si>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</si>
  <si>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</si>
  <si>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</si>
  <si>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</si>
  <si>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</si>
  <si>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</si>
  <si>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</si>
  <si>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</si>
  <si>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</si>
  <si>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</si>
  <si>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</si>
  <si>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</si>
  <si>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</si>
  <si>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</si>
  <si>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</si>
  <si>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</si>
  <si>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</si>
  <si>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</si>
  <si>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</si>
  <si>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</si>
  <si>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</si>
  <si>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</si>
  <si>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</si>
  <si>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</si>
  <si>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</si>
  <si>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</si>
  <si>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</si>
  <si>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</si>
  <si>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</si>
  <si>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</si>
  <si>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</si>
  <si>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</si>
  <si>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</si>
  <si>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</si>
  <si>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</si>
  <si>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</si>
  <si>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</si>
  <si>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</si>
  <si>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</si>
  <si>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</si>
  <si>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</si>
  <si>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</si>
  <si>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</si>
  <si>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</si>
  <si>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</si>
  <si>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</si>
  <si>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</si>
  <si>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</si>
  <si>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</si>
  <si>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</si>
  <si>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</si>
  <si>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</si>
  <si>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</si>
  <si>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</si>
  <si>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</si>
  <si>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</si>
  <si>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</si>
  <si>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</si>
  <si>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</si>
  <si>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</si>
  <si>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</si>
  <si>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</si>
  <si>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</si>
  <si>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</si>
  <si>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</si>
  <si>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</si>
  <si>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</si>
  <si>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</si>
  <si>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</si>
  <si>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</si>
  <si>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</si>
  <si>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</si>
  <si>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</si>
  <si>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</si>
  <si>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</si>
  <si>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</si>
  <si>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</si>
  <si>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</si>
  <si>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</si>
  <si>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</si>
  <si>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</si>
  <si>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</si>
  <si>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</si>
  <si>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</si>
  <si>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</si>
  <si>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</si>
  <si>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</si>
  <si>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</si>
  <si>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</si>
  <si>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</si>
  <si>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</si>
  <si>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</si>
  <si>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</si>
  <si>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</si>
  <si>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</si>
  <si>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</si>
  <si>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</si>
  <si>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</si>
  <si>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</si>
  <si>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</si>
  <si>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</si>
  <si>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</si>
  <si>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</si>
  <si>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</si>
  <si>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</si>
  <si>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</si>
  <si>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</si>
  <si>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</si>
  <si>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</si>
  <si>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</si>
  <si>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</si>
  <si>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</si>
  <si>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</si>
  <si>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</si>
  <si>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</si>
  <si>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</si>
  <si>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</si>
  <si>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</si>
  <si>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</si>
  <si>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</si>
  <si>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</si>
  <si>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</si>
  <si>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</si>
  <si>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</si>
  <si>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</si>
  <si>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</si>
  <si>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</si>
  <si>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</si>
  <si>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</si>
  <si>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</si>
  <si>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</si>
  <si>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</si>
  <si>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</si>
  <si>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</si>
  <si>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</si>
  <si>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</si>
  <si>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</si>
  <si>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</si>
  <si>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</si>
  <si>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</si>
  <si>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</si>
  <si>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</si>
  <si>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</si>
  <si>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</si>
  <si>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</si>
  <si>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</si>
  <si>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</si>
  <si>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</si>
  <si>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</si>
  <si>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</si>
  <si>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</si>
  <si>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</si>
  <si>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</si>
  <si>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</si>
  <si>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</si>
  <si>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</si>
  <si>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</si>
  <si>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</si>
  <si>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</si>
  <si>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</si>
  <si>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</si>
  <si>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</si>
  <si>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</si>
  <si>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</si>
  <si>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</si>
  <si>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</si>
  <si>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</si>
  <si>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</si>
  <si>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</si>
  <si>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</si>
  <si>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</si>
  <si>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</si>
  <si>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</si>
  <si>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</si>
  <si>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</si>
  <si>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</si>
  <si>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</si>
  <si>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</si>
  <si>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</si>
  <si>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</si>
  <si>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</si>
  <si>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</si>
  <si>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</si>
  <si>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</si>
  <si>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</si>
  <si>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</si>
  <si>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</si>
  <si>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</si>
  <si>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</si>
  <si>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</si>
  <si>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</si>
  <si>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</si>
  <si>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</si>
  <si>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</si>
  <si>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</si>
  <si>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</si>
  <si>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</si>
  <si>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</si>
  <si>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</si>
  <si>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</si>
  <si>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</si>
  <si>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</si>
  <si>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</si>
  <si>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</si>
  <si>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</si>
  <si>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</si>
  <si>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</si>
  <si>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</si>
  <si>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</si>
  <si>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</si>
  <si>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</si>
  <si>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</si>
  <si>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</si>
  <si>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</si>
  <si>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</si>
  <si>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</si>
  <si>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</si>
  <si>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</si>
  <si>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</si>
  <si>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</si>
  <si>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</si>
  <si>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</si>
  <si>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</si>
  <si>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</si>
  <si>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</si>
  <si>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</si>
  <si>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</si>
  <si>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</si>
  <si>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</si>
  <si>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</si>
  <si>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</si>
  <si>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</si>
  <si>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</si>
  <si>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</si>
  <si>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</si>
  <si>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</si>
  <si>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</si>
  <si>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</si>
  <si>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</si>
  <si>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</si>
  <si>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</si>
  <si>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</si>
  <si>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</si>
  <si>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</si>
  <si>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</si>
  <si>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</si>
  <si>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</si>
  <si>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</si>
  <si>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</si>
  <si>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</si>
  <si>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</si>
  <si>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</si>
  <si>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</si>
  <si>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</si>
  <si>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</si>
  <si>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</si>
  <si>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</si>
  <si>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</si>
  <si>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</si>
  <si>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</si>
  <si>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</si>
  <si>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</si>
  <si>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</si>
  <si>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</si>
  <si>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</si>
  <si>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</si>
  <si>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</si>
  <si>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</si>
  <si>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</si>
  <si>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</si>
  <si>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</si>
  <si>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</si>
  <si>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</si>
  <si>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</si>
  <si>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</si>
  <si>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</si>
  <si>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</si>
  <si>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</si>
  <si>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</si>
  <si>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</si>
  <si>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</si>
  <si>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</si>
  <si>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</si>
  <si>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</si>
  <si>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</si>
  <si>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</si>
  <si>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</si>
  <si>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</si>
  <si>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</si>
  <si>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</si>
  <si>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</si>
  <si>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</si>
  <si>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</si>
  <si>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</si>
  <si>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</si>
  <si>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</si>
  <si>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</si>
  <si>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</si>
  <si>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</si>
  <si>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</si>
  <si>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</si>
  <si>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</si>
  <si>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</si>
  <si>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</si>
  <si>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</si>
  <si>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</si>
  <si>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</si>
  <si>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</si>
  <si>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</si>
  <si>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</si>
  <si>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</si>
  <si>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</si>
  <si>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</si>
  <si>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</si>
  <si>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</si>
  <si>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</si>
  <si>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</si>
  <si>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</si>
  <si>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</si>
  <si>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</si>
  <si>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</si>
  <si>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</si>
  <si>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</si>
  <si>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</si>
  <si>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</si>
  <si>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</si>
  <si>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</si>
  <si>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</si>
  <si>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</si>
  <si>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</si>
  <si>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</si>
  <si>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</si>
  <si>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</si>
  <si>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</si>
  <si>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</si>
  <si>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</si>
  <si>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</si>
  <si>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</si>
  <si>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</si>
  <si>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</si>
  <si>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</si>
  <si>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</si>
  <si>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</si>
  <si>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</si>
  <si>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</si>
  <si>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</si>
  <si>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</si>
  <si>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</si>
  <si>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</si>
  <si>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</si>
  <si>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</si>
  <si>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</si>
  <si>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</si>
  <si>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</si>
  <si>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</si>
  <si>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</si>
  <si>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</si>
  <si>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</si>
  <si>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</si>
  <si>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</si>
  <si>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</si>
  <si>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</si>
  <si>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</si>
  <si>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</si>
  <si>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</si>
  <si>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</si>
  <si>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</si>
  <si>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</si>
  <si>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</si>
  <si>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</si>
  <si>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</si>
  <si>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</si>
  <si>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</si>
  <si>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</si>
  <si>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</si>
  <si>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</si>
  <si>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</si>
  <si>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</si>
  <si>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</si>
  <si>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</si>
  <si>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</si>
  <si>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</si>
  <si>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</si>
  <si>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</si>
  <si>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</si>
  <si>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</si>
  <si>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</si>
  <si>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</si>
  <si>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</si>
  <si>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</si>
  <si>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</si>
  <si>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</si>
  <si>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</si>
  <si>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</si>
  <si>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</si>
  <si>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</si>
  <si>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</si>
  <si>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</si>
  <si>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</si>
  <si>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</si>
  <si>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</si>
  <si>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</si>
  <si>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</si>
  <si>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</si>
  <si>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</si>
  <si>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</si>
  <si>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</si>
  <si>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</si>
  <si>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</si>
  <si>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</si>
  <si>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</si>
  <si>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</si>
  <si>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</si>
  <si>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</si>
  <si>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</si>
  <si>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</si>
  <si>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</si>
  <si>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</si>
  <si>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</si>
  <si>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</si>
  <si>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</si>
  <si>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</si>
  <si>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</si>
  <si>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</si>
  <si>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</si>
  <si>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</si>
  <si>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</si>
  <si>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</si>
  <si>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</si>
  <si>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</si>
  <si>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</si>
  <si>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</si>
  <si>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</si>
  <si>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</si>
  <si>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</si>
  <si>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</si>
  <si>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</si>
  <si>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</si>
  <si>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</si>
  <si>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</si>
  <si>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</si>
  <si>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</si>
  <si>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</si>
  <si>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</si>
  <si>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</si>
  <si>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</si>
  <si>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</si>
  <si>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</si>
  <si>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</si>
  <si>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</si>
  <si>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</si>
  <si>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</si>
  <si>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</si>
  <si>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</si>
  <si>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</si>
  <si>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</si>
  <si>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</si>
  <si>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</si>
  <si>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</si>
  <si>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</si>
  <si>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</si>
  <si>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</si>
  <si>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</si>
  <si>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</si>
  <si>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</si>
  <si>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</si>
  <si>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</si>
  <si>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</si>
  <si>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</si>
  <si>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</si>
  <si>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</si>
  <si>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</si>
  <si>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</si>
  <si>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</si>
  <si>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</si>
  <si>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</si>
  <si>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</si>
  <si>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</si>
  <si>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</si>
  <si>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</si>
  <si>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</si>
  <si>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</si>
  <si>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</si>
  <si>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</si>
  <si>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</si>
  <si>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</si>
  <si>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</si>
  <si>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</si>
  <si>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</si>
  <si>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</si>
  <si>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</si>
  <si>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</si>
  <si>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</si>
  <si>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</si>
  <si>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</si>
  <si>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</si>
  <si>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</si>
  <si>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</si>
  <si>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</si>
  <si>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</si>
  <si>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</si>
  <si>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</si>
  <si>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</si>
  <si>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</si>
  <si>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</si>
  <si>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</si>
  <si>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</si>
  <si>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</si>
  <si>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</si>
  <si>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</si>
  <si>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</si>
  <si>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</si>
  <si>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</si>
  <si>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</si>
  <si>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</si>
  <si>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</si>
  <si>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</si>
  <si>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</si>
  <si>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</si>
  <si>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</si>
  <si>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</si>
  <si>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</si>
  <si>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</si>
  <si>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</si>
  <si>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</si>
  <si>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</si>
  <si>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</si>
  <si>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</si>
  <si>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</si>
  <si>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</si>
  <si>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</si>
  <si>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</si>
  <si>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</si>
  <si>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</si>
  <si>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</si>
  <si>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</si>
  <si>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</si>
  <si>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</si>
  <si>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</si>
  <si>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</si>
  <si>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</si>
  <si>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</si>
  <si>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</si>
  <si>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</si>
  <si>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</si>
  <si>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</si>
  <si>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</si>
  <si>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</si>
  <si>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</si>
  <si>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</si>
  <si>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</si>
  <si>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</si>
  <si>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</si>
  <si>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</si>
  <si>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</si>
  <si>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</si>
  <si>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</si>
  <si>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</si>
  <si>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</si>
  <si>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</si>
  <si>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</si>
  <si>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</si>
  <si>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</si>
  <si>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</si>
  <si>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</si>
  <si>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</si>
  <si>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</si>
  <si>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</si>
  <si>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</si>
  <si>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</si>
  <si>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</si>
  <si>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</si>
  <si>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</si>
  <si>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</si>
  <si>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</si>
  <si>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</si>
  <si>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</si>
  <si>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</si>
  <si>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</si>
  <si>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</si>
  <si>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</si>
  <si>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</si>
  <si>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</si>
  <si>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</si>
  <si>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</si>
  <si>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</si>
  <si>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</si>
  <si>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</si>
  <si>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</si>
  <si>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</si>
  <si>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</si>
  <si>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</si>
  <si>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</si>
  <si>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</si>
  <si>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</si>
  <si>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</si>
  <si>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</si>
  <si>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</si>
  <si>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</si>
  <si>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</si>
  <si>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</si>
  <si>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</si>
  <si>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</si>
  <si>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</si>
  <si>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</si>
  <si>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</si>
  <si>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</si>
  <si>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</si>
  <si>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</si>
  <si>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</si>
  <si>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</si>
  <si>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</si>
  <si>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</si>
  <si>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</si>
  <si>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</si>
  <si>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</si>
  <si>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</si>
  <si>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</si>
  <si>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</si>
  <si>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</si>
  <si>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</si>
  <si>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</si>
  <si>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</si>
  <si>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</si>
  <si>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</si>
  <si>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</si>
  <si>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</si>
  <si>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</si>
  <si>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</si>
  <si>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</si>
  <si>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</si>
  <si>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</si>
  <si>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</si>
  <si>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</si>
  <si>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</si>
  <si>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</si>
  <si>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</si>
  <si>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</si>
  <si>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</si>
  <si>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</si>
  <si>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</si>
  <si>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</si>
  <si>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</si>
  <si>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</si>
  <si>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</si>
  <si>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</si>
  <si>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</si>
  <si>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</si>
  <si>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</si>
  <si>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</si>
  <si>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</si>
  <si>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</si>
  <si>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</si>
  <si>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</si>
  <si>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</si>
  <si>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</si>
  <si>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</si>
  <si>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</si>
  <si>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</si>
  <si>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</si>
  <si>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</si>
  <si>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</si>
  <si>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</si>
  <si>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</si>
  <si>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</si>
  <si>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</si>
  <si>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</si>
  <si>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</si>
  <si>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</si>
  <si>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</si>
  <si>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</si>
  <si>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</si>
  <si>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</si>
  <si>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</si>
  <si>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</si>
  <si>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</si>
  <si>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</si>
  <si>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</si>
  <si>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</si>
  <si>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</si>
  <si>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</si>
  <si>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</si>
  <si>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</si>
  <si>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</si>
  <si>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</si>
  <si>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</si>
  <si>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</si>
  <si>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</si>
  <si>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</si>
  <si>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</si>
  <si>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</si>
  <si>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</si>
  <si>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</si>
  <si>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</si>
  <si>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</si>
  <si>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</si>
  <si>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</si>
  <si>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</si>
  <si>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</si>
  <si>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</si>
  <si>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</si>
  <si>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</si>
  <si>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</si>
  <si>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</si>
  <si>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</si>
  <si>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</si>
  <si>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</si>
  <si>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</si>
  <si>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</si>
  <si>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</si>
  <si>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</si>
  <si>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</si>
  <si>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</si>
  <si>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</si>
  <si>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</si>
  <si>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</si>
  <si>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</si>
  <si>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</si>
  <si>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</si>
  <si>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</si>
  <si>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</si>
  <si>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</si>
  <si>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</si>
  <si>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</si>
  <si>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</si>
  <si>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</si>
  <si>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</si>
  <si>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</si>
  <si>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</si>
  <si>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</si>
  <si>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</si>
  <si>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</si>
  <si>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</si>
  <si>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</si>
  <si>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</si>
  <si>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</si>
  <si>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</si>
  <si>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</si>
  <si>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</si>
  <si>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</si>
  <si>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</si>
  <si>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</si>
  <si>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</si>
  <si>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</si>
  <si>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</si>
  <si>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</si>
  <si>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</si>
  <si>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</si>
  <si>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</si>
  <si>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</si>
  <si>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</si>
  <si>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</si>
  <si>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</si>
  <si>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</si>
  <si>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</si>
  <si>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</si>
  <si>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</si>
  <si>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</si>
  <si>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</si>
  <si>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</si>
  <si>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</si>
  <si>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</si>
  <si>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</si>
  <si>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</si>
  <si>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</si>
  <si>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</si>
  <si>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</si>
  <si>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</si>
  <si>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</si>
  <si>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</si>
  <si>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</si>
  <si>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</si>
  <si>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</si>
  <si>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</si>
  <si>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</si>
  <si>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</si>
  <si>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</si>
  <si>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</si>
  <si>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</si>
  <si>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</si>
  <si>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</si>
  <si>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</si>
  <si>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</si>
  <si>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</si>
  <si>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</si>
  <si>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</si>
  <si>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</si>
  <si>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</si>
  <si>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</si>
  <si>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</si>
  <si>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</si>
  <si>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</si>
  <si>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</si>
  <si>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</si>
  <si>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</si>
  <si>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</si>
  <si>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</si>
  <si>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</si>
  <si>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</si>
  <si>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</si>
  <si>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</si>
  <si>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</si>
  <si>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</si>
  <si>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</si>
  <si>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</si>
  <si>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</si>
  <si>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</si>
  <si>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</si>
  <si>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</si>
  <si>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</si>
  <si>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</si>
  <si>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</si>
  <si>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</si>
  <si>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</si>
  <si>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</si>
  <si>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</si>
  <si>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</si>
  <si>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</si>
  <si>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</si>
  <si>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</si>
  <si>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</si>
  <si>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</si>
  <si>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</si>
  <si>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</si>
  <si>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</si>
  <si>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</si>
  <si>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</si>
  <si>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</si>
  <si>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</si>
  <si>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</si>
  <si>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</si>
  <si>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</si>
  <si>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</si>
  <si>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</si>
  <si>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</si>
  <si>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</si>
  <si>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</si>
  <si>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</si>
  <si>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</si>
  <si>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</si>
  <si>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</si>
  <si>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</si>
  <si>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</si>
  <si>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</si>
  <si>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</si>
  <si>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</si>
  <si>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</si>
  <si>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</si>
  <si>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</si>
  <si>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</si>
  <si>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</si>
  <si>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</si>
  <si>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</si>
  <si>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</si>
  <si>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</si>
  <si>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</si>
  <si>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</si>
  <si>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</si>
  <si>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</si>
  <si>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</si>
  <si>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</si>
  <si>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</si>
  <si>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</si>
  <si>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</si>
  <si>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</si>
  <si>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</si>
  <si>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</si>
  <si>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</si>
  <si>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</si>
  <si>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</si>
  <si>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</si>
  <si>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</si>
  <si>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</si>
  <si>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</si>
  <si>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</si>
  <si>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</si>
  <si>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</si>
  <si>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</si>
  <si>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</si>
  <si>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</si>
  <si>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</si>
  <si>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</si>
  <si>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</si>
  <si>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</si>
  <si>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</si>
  <si>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</si>
  <si>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</si>
  <si>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</si>
  <si>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</si>
  <si>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</si>
  <si>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</si>
  <si>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</si>
  <si>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</si>
  <si>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</si>
  <si>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</si>
  <si>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</si>
  <si>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</si>
  <si>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</si>
  <si>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</si>
  <si>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</si>
  <si>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</si>
  <si>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</si>
  <si>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</si>
  <si>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</si>
  <si>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</si>
  <si>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</si>
  <si>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</si>
  <si>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</si>
  <si>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</si>
  <si>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</si>
  <si>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</si>
  <si>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</si>
  <si>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</si>
  <si>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</si>
  <si>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</si>
  <si>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</si>
  <si>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</si>
  <si>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</si>
  <si>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</si>
  <si>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</si>
  <si>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</si>
  <si>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</si>
  <si>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</si>
  <si>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</si>
  <si>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</si>
  <si>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</si>
  <si>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</si>
  <si>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</si>
  <si>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</si>
  <si>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</si>
  <si>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</si>
  <si>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</si>
  <si>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</si>
  <si>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</si>
  <si>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</si>
  <si>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</si>
  <si>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</si>
  <si>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</si>
  <si>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</si>
  <si>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</si>
  <si>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</si>
  <si>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</si>
  <si>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</si>
  <si>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</si>
  <si>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</si>
  <si>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</si>
  <si>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</si>
  <si>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</si>
  <si>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</si>
  <si>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</si>
  <si>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</si>
  <si>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</si>
  <si>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</si>
  <si>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</si>
  <si>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</si>
  <si>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</si>
  <si>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</si>
  <si>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</si>
  <si>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</si>
  <si>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</si>
  <si>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</si>
  <si>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</si>
  <si>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</si>
  <si>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</si>
  <si>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</si>
  <si>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</si>
  <si>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</si>
  <si>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</si>
  <si>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</si>
  <si>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</si>
  <si>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</si>
  <si>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</si>
  <si>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</si>
  <si>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</si>
  <si>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</si>
  <si>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</si>
  <si>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</si>
  <si>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</si>
  <si>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</si>
  <si>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</si>
  <si>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</si>
  <si>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</si>
  <si>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</si>
  <si>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</si>
  <si>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</si>
  <si>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</si>
  <si>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</si>
  <si>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</si>
  <si>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</si>
  <si>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</si>
  <si>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</si>
  <si>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</si>
  <si>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</si>
  <si>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</si>
  <si>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</si>
  <si>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</si>
  <si>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</si>
  <si>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</si>
  <si>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</si>
  <si>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</si>
  <si>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</si>
  <si>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</si>
  <si>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</si>
  <si>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</si>
  <si>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</si>
  <si>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</si>
  <si>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</si>
  <si>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</si>
  <si>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</si>
  <si>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</si>
  <si>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</si>
  <si>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</si>
  <si>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</si>
  <si>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</si>
  <si>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</si>
  <si>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</si>
  <si>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</si>
  <si>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</si>
  <si>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</si>
  <si>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</si>
  <si>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</si>
  <si>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</si>
  <si>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</si>
  <si>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</si>
  <si>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</si>
  <si>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</si>
  <si>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</si>
  <si>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</si>
  <si>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</si>
  <si>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</si>
  <si>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</si>
  <si>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</si>
  <si>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</si>
  <si>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</si>
  <si>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</si>
  <si>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</si>
  <si>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</si>
  <si>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</si>
  <si>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</si>
  <si>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</si>
  <si>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</si>
  <si>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</si>
  <si>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</si>
  <si>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</si>
  <si>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</si>
  <si>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</si>
  <si>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</si>
  <si>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</si>
  <si>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</si>
  <si>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</si>
  <si>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</si>
  <si>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</si>
  <si>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</si>
  <si>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</si>
  <si>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</si>
  <si>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</si>
  <si>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</si>
  <si>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</si>
  <si>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</si>
  <si>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</si>
  <si>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</si>
  <si>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</si>
  <si>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</si>
  <si>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</si>
  <si>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</si>
  <si>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</si>
  <si>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</si>
  <si>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</si>
  <si>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</si>
  <si>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</si>
  <si>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</si>
  <si>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</si>
  <si>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</si>
  <si>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</si>
  <si>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</si>
  <si>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</si>
  <si>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</si>
  <si>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</si>
  <si>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</si>
  <si>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</si>
  <si>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</si>
  <si>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</si>
  <si>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</si>
  <si>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</si>
  <si>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</si>
  <si>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</si>
  <si>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</si>
  <si>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</si>
  <si>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</si>
  <si>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</si>
  <si>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</si>
  <si>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</si>
  <si>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</si>
  <si>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</si>
  <si>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</si>
  <si>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</si>
  <si>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</si>
  <si>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</si>
  <si>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</si>
  <si>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</si>
  <si>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</si>
  <si>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</si>
  <si>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</si>
  <si>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</si>
  <si>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</si>
  <si>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</si>
  <si>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</si>
  <si>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</si>
  <si>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</si>
  <si>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</si>
  <si>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</si>
  <si>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</si>
  <si>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</si>
  <si>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</si>
  <si>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</si>
  <si>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</si>
  <si>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</si>
  <si>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</si>
  <si>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</si>
  <si>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</si>
  <si>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</si>
  <si>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</si>
  <si>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</si>
  <si>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</si>
  <si>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</si>
  <si>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</si>
  <si>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</si>
  <si>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</si>
  <si>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</si>
  <si>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</si>
  <si>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</si>
  <si>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</si>
  <si>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</si>
  <si>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</si>
  <si>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</si>
  <si>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</si>
  <si>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</si>
  <si>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</si>
  <si>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</si>
  <si>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</si>
  <si>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</si>
  <si>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</si>
  <si>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</si>
  <si>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</si>
  <si>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</si>
  <si>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</si>
  <si>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</si>
  <si>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</si>
  <si>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</si>
  <si>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</si>
  <si>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</si>
  <si>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</si>
  <si>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</si>
  <si>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</si>
  <si>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</si>
  <si>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</si>
  <si>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</si>
  <si>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</si>
  <si>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</si>
  <si>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</si>
  <si>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</si>
  <si>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</si>
  <si>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</si>
  <si>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</si>
  <si>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</si>
  <si>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</si>
  <si>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</si>
  <si>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</si>
  <si>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</si>
  <si>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</si>
  <si>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</si>
  <si>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</si>
  <si>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</si>
  <si>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</si>
  <si>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</si>
  <si>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</si>
  <si>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</si>
  <si>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</si>
  <si>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</si>
  <si>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</si>
  <si>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</si>
  <si>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</si>
  <si>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</si>
  <si>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</si>
  <si>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</si>
  <si>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</si>
  <si>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</si>
  <si>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</si>
  <si>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</si>
  <si>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</si>
  <si>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</si>
  <si>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</si>
  <si>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</si>
  <si>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</si>
  <si>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</si>
  <si>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</si>
  <si>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</si>
  <si>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</si>
  <si>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</si>
  <si>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</si>
  <si>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</si>
  <si>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</si>
  <si>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</si>
  <si>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</si>
  <si>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</si>
  <si>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</si>
  <si>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</si>
  <si>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</si>
  <si>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</si>
  <si>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</si>
  <si>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</si>
  <si>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</si>
  <si>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</si>
  <si>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</si>
  <si>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</si>
  <si>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</si>
  <si>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</si>
  <si>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</si>
  <si>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</si>
  <si>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</si>
  <si>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</si>
  <si>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</si>
  <si>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</si>
  <si>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</si>
  <si>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</si>
  <si>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</si>
  <si>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</si>
  <si>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</si>
  <si>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</si>
  <si>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</si>
  <si>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</si>
  <si>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</si>
  <si>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</si>
  <si>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</si>
  <si>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</si>
  <si>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</si>
  <si>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</si>
  <si>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</si>
  <si>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</si>
  <si>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</si>
  <si>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</si>
  <si>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</si>
  <si>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</si>
  <si>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</si>
  <si>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</si>
  <si>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</si>
  <si>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</si>
  <si>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</si>
  <si>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</si>
  <si>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</si>
  <si>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</si>
  <si>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</si>
  <si>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</si>
  <si>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</si>
  <si>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</si>
  <si>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</si>
  <si>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</si>
  <si>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</si>
  <si>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</si>
  <si>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</si>
  <si>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</si>
  <si>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</si>
  <si>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</si>
  <si>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</si>
  <si>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</si>
  <si>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</si>
  <si>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</si>
  <si>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</si>
  <si>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</si>
  <si>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</si>
  <si>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</si>
  <si>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</si>
  <si>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</si>
  <si>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</si>
  <si>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</si>
  <si>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</si>
  <si>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</si>
  <si>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</si>
  <si>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</si>
  <si>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</si>
  <si>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</si>
  <si>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</si>
  <si>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</si>
  <si>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</si>
  <si>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</si>
  <si>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</si>
  <si>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</si>
  <si>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</si>
  <si>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</si>
  <si>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</si>
  <si>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</si>
  <si>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</si>
  <si>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</si>
  <si>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</si>
  <si>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</si>
  <si>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</si>
  <si>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</si>
  <si>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</si>
  <si>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</si>
  <si>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</si>
  <si>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</si>
  <si>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</si>
  <si>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</si>
  <si>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</si>
  <si>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</si>
  <si>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</si>
  <si>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</si>
  <si>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</si>
  <si>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</si>
  <si>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</si>
  <si>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</si>
  <si>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</si>
  <si>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</si>
  <si>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</si>
  <si>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</si>
  <si>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</si>
  <si>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</si>
  <si>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</si>
  <si>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</si>
  <si>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</si>
  <si>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</si>
  <si>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</si>
  <si>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</si>
  <si>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</si>
  <si>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</si>
  <si>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</si>
  <si>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</si>
  <si>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</si>
  <si>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</si>
  <si>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</si>
  <si>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</si>
  <si>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</si>
  <si>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</si>
  <si>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</si>
  <si>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</si>
  <si>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</si>
  <si>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</si>
  <si>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</si>
  <si>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</si>
  <si>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</si>
  <si>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</si>
  <si>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</si>
  <si>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</si>
  <si>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</si>
  <si>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</si>
  <si>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</si>
  <si>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</si>
  <si>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</si>
  <si>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</si>
  <si>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</si>
  <si>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</si>
  <si>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</si>
  <si>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</si>
  <si>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</si>
  <si>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</si>
  <si>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</si>
  <si>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</si>
  <si>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</si>
  <si>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</si>
  <si>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</si>
  <si>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</si>
  <si>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</si>
  <si>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</si>
  <si>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</si>
  <si>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</si>
  <si>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</si>
  <si>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</si>
  <si>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</si>
  <si>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</si>
  <si>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</si>
  <si>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</si>
  <si>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</si>
  <si>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</si>
  <si>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</si>
  <si>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</si>
  <si>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</si>
  <si>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</si>
  <si>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</si>
  <si>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</si>
  <si>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</si>
  <si>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</si>
  <si>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</si>
  <si>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</si>
  <si>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</si>
  <si>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</si>
  <si>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</si>
  <si>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</si>
  <si>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</si>
  <si>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</si>
  <si>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</si>
  <si>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</si>
  <si>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</si>
  <si>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</si>
  <si>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</si>
  <si>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</si>
  <si>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</si>
  <si>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</si>
  <si>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</si>
  <si>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</si>
  <si>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</si>
  <si>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</si>
  <si>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</si>
  <si>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</si>
  <si>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</si>
  <si>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</si>
  <si>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</si>
  <si>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</si>
  <si>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</si>
  <si>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</si>
  <si>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</si>
  <si>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</si>
  <si>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</si>
  <si>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</si>
  <si>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</si>
  <si>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</si>
  <si>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</si>
  <si>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</si>
  <si>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</si>
  <si>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</si>
  <si>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</si>
  <si>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</si>
  <si>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</si>
  <si>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</si>
  <si>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</si>
  <si>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</si>
  <si>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</si>
  <si>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</si>
  <si>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</si>
  <si>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</si>
  <si>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</si>
  <si>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</si>
  <si>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</si>
  <si>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</si>
  <si>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</si>
  <si>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</si>
  <si>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</si>
  <si>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</si>
  <si>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</si>
  <si>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</si>
  <si>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</si>
  <si>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</si>
  <si>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</si>
  <si>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</si>
  <si>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</si>
  <si>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</si>
  <si>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</si>
  <si>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</si>
  <si>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</si>
  <si>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</si>
  <si>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</si>
  <si>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</si>
  <si>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</si>
  <si>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</si>
  <si>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</si>
  <si>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</si>
  <si>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</si>
  <si>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</si>
  <si>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</si>
  <si>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</si>
  <si>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</si>
  <si>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</si>
  <si>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</si>
  <si>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</si>
  <si>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</si>
  <si>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</si>
  <si>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</si>
  <si>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</si>
  <si>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</si>
  <si>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</si>
  <si>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</si>
  <si>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</si>
  <si>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</si>
  <si>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</si>
  <si>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</si>
  <si>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</si>
  <si>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</si>
  <si>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</si>
  <si>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</si>
  <si>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</si>
  <si>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</si>
  <si>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</si>
  <si>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</si>
  <si>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</si>
  <si>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</si>
  <si>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</si>
  <si>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</si>
  <si>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</si>
  <si>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</si>
  <si>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</si>
  <si>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</si>
  <si>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</si>
  <si>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</si>
  <si>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</si>
  <si>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</si>
  <si>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</si>
  <si>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</si>
  <si>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</si>
  <si>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</si>
  <si>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</si>
  <si>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</si>
  <si>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</si>
  <si>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</si>
  <si>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</si>
  <si>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</si>
  <si>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</si>
  <si>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</si>
  <si>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</si>
  <si>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</si>
  <si>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</si>
  <si>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</si>
  <si>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</si>
  <si>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</si>
  <si>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</si>
  <si>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</si>
  <si>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</si>
  <si>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</si>
  <si>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</si>
  <si>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</si>
  <si>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</si>
  <si>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</si>
  <si>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</si>
  <si>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</si>
  <si>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</si>
  <si>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</si>
  <si>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</si>
  <si>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</si>
  <si>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</si>
  <si>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</si>
  <si>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</si>
  <si>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</si>
  <si>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</si>
  <si>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</si>
  <si>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</si>
  <si>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</si>
  <si>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</si>
  <si>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</si>
  <si>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</si>
  <si>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</si>
  <si>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</si>
  <si>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</si>
  <si>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</si>
  <si>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</si>
  <si>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</si>
  <si>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</si>
  <si>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</si>
  <si>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</si>
  <si>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</si>
  <si>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</si>
  <si>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</si>
  <si>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</si>
  <si>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</si>
  <si>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</si>
  <si>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</si>
  <si>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</si>
  <si>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</si>
  <si>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</si>
  <si>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</si>
  <si>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</si>
  <si>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</si>
  <si>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</si>
  <si>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</si>
  <si>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</si>
  <si>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</si>
  <si>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</si>
  <si>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</si>
  <si>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</si>
  <si>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</si>
  <si>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</si>
  <si>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</si>
  <si>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</si>
  <si>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</si>
  <si>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</si>
  <si>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</si>
  <si>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</si>
  <si>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</si>
  <si>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</si>
  <si>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</si>
  <si>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</si>
  <si>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</si>
  <si>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</si>
  <si>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</si>
  <si>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</si>
  <si>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</si>
  <si>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</si>
  <si>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</si>
  <si>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</si>
  <si>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</si>
  <si>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</si>
  <si>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</si>
  <si>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</si>
  <si>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</si>
  <si>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</si>
  <si>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</si>
  <si>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</si>
  <si>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</si>
  <si>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</si>
  <si>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</si>
  <si>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</si>
  <si>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</si>
  <si>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</si>
  <si>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</si>
  <si>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</si>
  <si>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</si>
  <si>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</si>
  <si>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</si>
  <si>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</si>
  <si>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</si>
  <si>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</si>
  <si>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</si>
  <si>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</si>
  <si>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</si>
  <si>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</si>
  <si>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</si>
  <si>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</si>
  <si>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</si>
  <si>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</si>
  <si>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</si>
  <si>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</si>
  <si>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</si>
  <si>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</si>
  <si>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</si>
  <si>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</si>
  <si>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</si>
  <si>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</si>
  <si>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</si>
  <si>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</si>
  <si>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</si>
  <si>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</si>
  <si>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</si>
  <si>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</si>
  <si>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</si>
  <si>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</si>
  <si>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</si>
  <si>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</si>
  <si>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</si>
  <si>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</si>
  <si>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</si>
  <si>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</si>
  <si>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</si>
  <si>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</si>
  <si>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</si>
  <si>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</si>
  <si>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</si>
  <si>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</si>
  <si>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</si>
  <si>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</si>
  <si>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</si>
  <si>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</si>
  <si>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</si>
  <si>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</si>
  <si>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</si>
  <si>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</si>
  <si>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</si>
  <si>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</si>
  <si>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</si>
  <si>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</si>
  <si>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</si>
  <si>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</si>
  <si>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</si>
  <si>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</si>
  <si>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</si>
  <si>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</si>
  <si>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</si>
  <si>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</si>
  <si>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</si>
  <si>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</si>
  <si>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</si>
  <si>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</si>
  <si>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</si>
  <si>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</si>
  <si>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</si>
  <si>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</si>
  <si>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</si>
  <si>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</si>
  <si>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</si>
  <si>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</si>
  <si>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</si>
  <si>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</si>
  <si>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</si>
  <si>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</si>
  <si>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</si>
  <si>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</si>
  <si>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</si>
  <si>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</si>
  <si>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</si>
  <si>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</si>
  <si>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</si>
  <si>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</si>
  <si>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</si>
  <si>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</si>
  <si>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</si>
  <si>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</si>
  <si>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</si>
  <si>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</si>
  <si>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</si>
  <si>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</si>
  <si>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</si>
  <si>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</si>
  <si>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</si>
  <si>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</si>
  <si>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</si>
  <si>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</si>
  <si>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</si>
  <si>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</si>
  <si>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</si>
  <si>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</si>
  <si>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</si>
  <si>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</si>
  <si>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</si>
  <si>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</si>
  <si>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</si>
  <si>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</si>
  <si>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</si>
  <si>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</si>
  <si>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</si>
  <si>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</si>
  <si>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</si>
  <si>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</si>
  <si>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</si>
  <si>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</si>
  <si>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</si>
  <si>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</si>
  <si>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</si>
  <si>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</si>
  <si>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</si>
  <si>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</si>
  <si>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</si>
  <si>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</si>
  <si>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</si>
  <si>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</si>
  <si>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</si>
  <si>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</si>
  <si>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</si>
  <si>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</si>
  <si>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</si>
  <si>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</si>
  <si>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</si>
  <si>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</si>
  <si>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</si>
  <si>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</si>
  <si>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</si>
  <si>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</si>
  <si>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</si>
  <si>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</si>
  <si>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</si>
  <si>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</si>
  <si>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</si>
  <si>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</si>
  <si>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</si>
  <si>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</si>
  <si>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</si>
  <si>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</si>
  <si>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</si>
  <si>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</si>
  <si>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</si>
  <si>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</si>
  <si>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</si>
  <si>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</si>
  <si>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</si>
  <si>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</si>
  <si>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</si>
  <si>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</si>
  <si>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</si>
  <si>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</si>
  <si>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</si>
  <si>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</si>
  <si>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</si>
  <si>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</si>
  <si>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</si>
  <si>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</si>
  <si>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</si>
  <si>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</si>
  <si>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</si>
  <si>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</si>
  <si>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</si>
  <si>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</si>
  <si>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</si>
  <si>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</si>
  <si>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</si>
  <si>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</si>
  <si>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</si>
  <si>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</si>
  <si>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</si>
  <si>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</si>
  <si>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</si>
  <si>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</si>
  <si>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</si>
  <si>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</si>
  <si>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</si>
  <si>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</si>
  <si>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</si>
  <si>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</si>
  <si>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</si>
  <si>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</si>
  <si>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</si>
  <si>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</si>
  <si>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</si>
  <si>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</si>
  <si>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</si>
  <si>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</si>
  <si>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</si>
  <si>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</si>
  <si>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</si>
  <si>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</si>
  <si>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</si>
  <si>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</si>
  <si>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</si>
  <si>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</si>
  <si>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</si>
  <si>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</si>
  <si>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</si>
  <si>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</si>
  <si>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</si>
  <si>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</si>
  <si>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</si>
  <si>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</si>
  <si>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</si>
  <si>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</si>
  <si>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</si>
  <si>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</si>
  <si>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</si>
  <si>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</si>
  <si>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</si>
  <si>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</si>
  <si>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</si>
  <si>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</si>
  <si>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</si>
  <si>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</si>
  <si>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</si>
  <si>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</si>
  <si>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</si>
  <si>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</si>
  <si>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</si>
  <si>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</si>
  <si>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</si>
  <si>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</si>
  <si>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</si>
  <si>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</si>
  <si>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</si>
  <si>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</si>
  <si>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</si>
  <si>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</si>
  <si>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</si>
  <si>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</si>
  <si>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</si>
  <si>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</si>
  <si>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</si>
  <si>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</si>
  <si>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</si>
  <si>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</si>
  <si>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</si>
  <si>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</si>
  <si>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</si>
  <si>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</si>
  <si>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</si>
  <si>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</si>
  <si>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</si>
  <si>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</si>
  <si>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</si>
  <si>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</si>
  <si>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</si>
  <si>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</si>
  <si>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</si>
  <si>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</si>
  <si>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</si>
  <si>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</si>
  <si>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</si>
  <si>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</si>
  <si>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</si>
  <si>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</si>
  <si>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</si>
  <si>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</si>
  <si>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</si>
  <si>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</si>
  <si>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</si>
  <si>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</si>
  <si>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</si>
  <si>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</si>
  <si>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</si>
  <si>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</si>
  <si>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</si>
  <si>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</si>
  <si>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</si>
  <si>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</si>
  <si>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</si>
  <si>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</si>
  <si>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</si>
  <si>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</si>
  <si>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</si>
  <si>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</si>
  <si>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</si>
  <si>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</si>
  <si>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</si>
  <si>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</si>
  <si>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</si>
  <si>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</si>
  <si>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</si>
  <si>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</si>
  <si>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</si>
  <si>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</si>
  <si>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</si>
  <si>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</si>
  <si>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</si>
  <si>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</si>
  <si>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</si>
  <si>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</si>
  <si>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</si>
  <si>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</si>
  <si>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</si>
  <si>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</si>
  <si>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</si>
  <si>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</si>
  <si>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</si>
  <si>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</si>
  <si>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</si>
  <si>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</si>
  <si>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</si>
  <si>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</si>
  <si>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</si>
  <si>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</si>
  <si>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</si>
  <si>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</si>
  <si>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</si>
  <si>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</si>
  <si>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</si>
  <si>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</si>
  <si>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</si>
  <si>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</si>
  <si>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</si>
  <si>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</si>
  <si>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</si>
  <si>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</si>
  <si>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</si>
  <si>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</si>
  <si>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</si>
  <si>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</si>
  <si>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</si>
  <si>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</si>
  <si>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</si>
  <si>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</si>
  <si>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</si>
  <si>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</si>
  <si>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</si>
  <si>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</si>
  <si>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</si>
  <si>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</si>
  <si>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</si>
  <si>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</si>
  <si>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</si>
  <si>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</si>
  <si>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</si>
  <si>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</si>
  <si>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</si>
  <si>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</si>
  <si>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</si>
  <si>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</si>
  <si>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</si>
  <si>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</si>
  <si>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</si>
  <si>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</si>
  <si>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</si>
  <si>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</si>
  <si>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</si>
  <si>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</si>
  <si>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</si>
  <si>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</si>
  <si>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</si>
  <si>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</si>
  <si>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</si>
  <si>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</si>
  <si>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</si>
  <si>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</si>
  <si>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</si>
  <si>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</si>
  <si>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</si>
  <si>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</si>
  <si>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</si>
  <si>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</si>
  <si>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</si>
  <si>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</si>
  <si>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</si>
  <si>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</si>
  <si>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</si>
  <si>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</si>
  <si>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</si>
  <si>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</si>
  <si>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</si>
  <si>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</si>
  <si>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</si>
  <si>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</si>
  <si>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</si>
  <si>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</si>
  <si>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</si>
  <si>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</si>
  <si>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</si>
  <si>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</si>
  <si>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</si>
  <si>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</si>
  <si>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</si>
  <si>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</si>
  <si>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</si>
  <si>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</si>
  <si>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</si>
  <si>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</si>
  <si>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</si>
  <si>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</si>
  <si>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</si>
  <si>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</si>
  <si>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</si>
  <si>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</si>
  <si>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</si>
  <si>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</si>
  <si>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</si>
  <si>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</si>
  <si>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</si>
  <si>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</si>
  <si>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</si>
  <si>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</si>
  <si>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</si>
  <si>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</si>
  <si>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</si>
  <si>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</si>
  <si>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</si>
  <si>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</si>
  <si>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</si>
  <si>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</si>
  <si>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</si>
  <si>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</si>
  <si>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</si>
  <si>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</si>
  <si>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</si>
  <si>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</si>
  <si>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</si>
  <si>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</si>
  <si>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</si>
  <si>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</si>
  <si>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</si>
  <si>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</si>
  <si>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</si>
  <si>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</si>
  <si>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</si>
  <si>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</si>
  <si>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</si>
  <si>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</si>
  <si>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</si>
  <si>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</si>
  <si>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</si>
  <si>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</si>
  <si>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</si>
  <si>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</si>
  <si>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</si>
  <si>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</si>
  <si>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</si>
  <si>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</si>
  <si>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</si>
  <si>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</si>
  <si>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</si>
  <si>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</si>
  <si>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</si>
  <si>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</si>
  <si>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</si>
  <si>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</si>
  <si>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</si>
  <si>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</si>
  <si>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</si>
  <si>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</si>
  <si>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</si>
  <si>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</si>
  <si>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</si>
  <si>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</si>
  <si>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</si>
  <si>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</si>
  <si>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</si>
  <si>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</si>
  <si>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</si>
  <si>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</si>
  <si>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</si>
  <si>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</si>
  <si>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</si>
  <si>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</si>
  <si>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</si>
  <si>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</si>
  <si>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</si>
  <si>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</si>
  <si>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</si>
  <si>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</si>
  <si>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</si>
  <si>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</si>
  <si>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</si>
  <si>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</si>
  <si>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</si>
  <si>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</si>
  <si>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</si>
  <si>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</si>
  <si>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</si>
  <si>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</si>
  <si>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</si>
  <si>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</si>
  <si>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</si>
  <si>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</si>
  <si>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</si>
  <si>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</si>
  <si>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</si>
  <si>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</si>
  <si>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</si>
  <si>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</si>
  <si>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</si>
  <si>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</si>
  <si>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</si>
  <si>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</si>
  <si>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</si>
  <si>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</si>
  <si>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</si>
  <si>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</si>
  <si>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</si>
  <si>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</si>
  <si>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</si>
  <si>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</si>
  <si>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</si>
  <si>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</si>
  <si>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</si>
  <si>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</si>
  <si>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</si>
  <si>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</si>
  <si>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</si>
  <si>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</si>
  <si>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</si>
  <si>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</si>
  <si>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</si>
  <si>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</si>
  <si>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</si>
  <si>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</si>
  <si>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</si>
  <si>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</si>
  <si>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</si>
  <si>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</si>
  <si>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</si>
  <si>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</si>
  <si>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</si>
  <si>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</si>
  <si>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</si>
  <si>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</si>
  <si>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</si>
  <si>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</si>
  <si>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</si>
  <si>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</si>
  <si>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</si>
  <si>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</si>
  <si>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</si>
  <si>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</si>
  <si>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</si>
  <si>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</si>
  <si>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</si>
  <si>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</si>
  <si>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</si>
  <si>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</si>
  <si>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</si>
  <si>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</si>
  <si>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</si>
  <si>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</si>
  <si>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</si>
  <si>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</si>
  <si>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</si>
  <si>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</si>
  <si>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</si>
  <si>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</si>
  <si>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</si>
  <si>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</si>
  <si>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</si>
  <si>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</si>
  <si>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</si>
  <si>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</si>
  <si>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</si>
  <si>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</si>
  <si>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</si>
  <si>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</si>
  <si>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</si>
  <si>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</si>
  <si>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</si>
  <si>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</si>
  <si>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</si>
  <si>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</si>
  <si>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</si>
  <si>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</si>
  <si>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</si>
  <si>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</si>
  <si>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</si>
  <si>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</si>
  <si>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</si>
  <si>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</si>
  <si>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</si>
  <si>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</si>
  <si>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</si>
  <si>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</si>
  <si>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</si>
  <si>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</si>
  <si>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</si>
  <si>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</si>
  <si>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</si>
  <si>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</si>
  <si>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</si>
  <si>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</si>
  <si>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</si>
  <si>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</si>
  <si>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</si>
  <si>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</si>
  <si>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</si>
  <si>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</si>
  <si>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</si>
  <si>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</si>
  <si>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</si>
  <si>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</si>
  <si>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</si>
  <si>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</si>
  <si>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</si>
  <si>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</si>
  <si>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</si>
  <si>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</si>
  <si>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</si>
  <si>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</si>
  <si>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</si>
  <si>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</si>
  <si>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</si>
  <si>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</si>
  <si>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</si>
  <si>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</si>
  <si>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</si>
  <si>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</si>
  <si>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</si>
  <si>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</si>
  <si>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</si>
  <si>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</si>
  <si>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</si>
  <si>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</si>
  <si>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</si>
  <si>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</si>
  <si>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</si>
  <si>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</si>
  <si>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</si>
  <si>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</si>
  <si>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</si>
  <si>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</si>
  <si>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</si>
  <si>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</si>
  <si>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</si>
  <si>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</si>
  <si>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</si>
  <si>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</si>
  <si>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</si>
  <si>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</si>
  <si>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</si>
  <si>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</si>
  <si>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</si>
  <si>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</si>
  <si>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</si>
  <si>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</si>
  <si>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</si>
  <si>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</si>
  <si>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</si>
  <si>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</si>
  <si>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</si>
  <si>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</si>
  <si>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</si>
  <si>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</si>
  <si>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</si>
  <si>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</si>
  <si>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</si>
  <si>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</si>
  <si>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</si>
  <si>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</si>
  <si>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</si>
  <si>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</si>
  <si>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</si>
  <si>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</si>
  <si>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</si>
  <si>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</si>
  <si>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</si>
  <si>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</si>
  <si>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</si>
  <si>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</si>
  <si>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</si>
  <si>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</si>
  <si>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</si>
  <si>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</si>
  <si>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</si>
  <si>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</si>
  <si>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</si>
  <si>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</si>
  <si>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</si>
  <si>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</si>
  <si>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</si>
  <si>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</si>
  <si>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</si>
  <si>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</si>
  <si>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</si>
  <si>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</si>
  <si>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</si>
  <si>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</si>
  <si>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</si>
  <si>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</si>
  <si>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</si>
  <si>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</si>
  <si>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</si>
  <si>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</si>
  <si>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</si>
  <si>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</si>
  <si>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</si>
  <si>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</si>
  <si>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</si>
  <si>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</si>
  <si>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</si>
  <si>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</si>
  <si>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</si>
  <si>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</si>
  <si>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</si>
  <si>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</si>
  <si>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</si>
  <si>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</si>
  <si>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</si>
  <si>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</si>
  <si>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</si>
  <si>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</si>
  <si>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</si>
  <si>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</si>
  <si>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</si>
  <si>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</si>
  <si>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</si>
  <si>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</si>
  <si>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</si>
  <si>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</si>
  <si>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</si>
  <si>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</si>
  <si>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</si>
  <si>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</si>
  <si>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</si>
  <si>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</si>
  <si>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</si>
  <si>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</si>
  <si>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</si>
  <si>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</si>
  <si>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</si>
  <si>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</si>
  <si>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</si>
  <si>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</si>
  <si>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</si>
  <si>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</si>
  <si>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</si>
  <si>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</si>
  <si>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</si>
  <si>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</si>
  <si>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</si>
  <si>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</si>
  <si>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</si>
  <si>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</si>
  <si>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</si>
  <si>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</si>
  <si>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</si>
  <si>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</si>
  <si>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</si>
  <si>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</si>
  <si>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</si>
  <si>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</si>
  <si>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</si>
  <si>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</si>
  <si>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</si>
  <si>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</si>
  <si>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</si>
  <si>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</si>
  <si>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</si>
  <si>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</si>
  <si>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</si>
  <si>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</si>
  <si>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</si>
  <si>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</si>
  <si>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</si>
  <si>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</si>
  <si>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</si>
  <si>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</si>
  <si>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</si>
  <si>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</si>
  <si>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</si>
  <si>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</si>
  <si>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</si>
  <si>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</si>
  <si>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</si>
  <si>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</si>
  <si>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</si>
  <si>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</si>
  <si>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</si>
  <si>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</si>
  <si>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</si>
  <si>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</si>
  <si>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</si>
  <si>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</si>
  <si>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</si>
  <si>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</si>
  <si>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</si>
  <si>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</si>
  <si>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</si>
  <si>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</si>
  <si>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</si>
  <si>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</si>
  <si>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</si>
  <si>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</si>
  <si>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</si>
  <si>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</si>
  <si>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</si>
  <si>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</si>
  <si>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</si>
  <si>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</si>
  <si>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</si>
  <si>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</si>
  <si>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</si>
  <si>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</si>
  <si>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</si>
  <si>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</si>
  <si>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</si>
  <si>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</si>
  <si>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</si>
  <si>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</si>
  <si>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</si>
  <si>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</si>
  <si>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</si>
  <si>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</si>
  <si>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</si>
  <si>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</si>
  <si>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</si>
  <si>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</si>
  <si>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</si>
  <si>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</si>
  <si>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</si>
  <si>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</si>
  <si>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</si>
  <si>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</si>
  <si>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</si>
  <si>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</si>
  <si>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</si>
  <si>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</si>
  <si>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</si>
  <si>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</si>
  <si>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</si>
  <si>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</si>
  <si>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</si>
  <si>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</si>
  <si>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</si>
  <si>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</si>
  <si>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</si>
  <si>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</si>
  <si>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</si>
  <si>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</si>
  <si>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</si>
  <si>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</si>
  <si>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</si>
  <si>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</si>
  <si>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</si>
  <si>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</si>
  <si>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</si>
  <si>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</si>
  <si>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</si>
  <si>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</si>
  <si>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</si>
  <si>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</si>
  <si>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</si>
  <si>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</si>
  <si>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</si>
  <si>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</si>
  <si>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</si>
  <si>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</si>
  <si>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</si>
  <si>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</si>
  <si>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</si>
  <si>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</si>
  <si>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</si>
  <si>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</si>
  <si>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</si>
  <si>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</si>
  <si>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</si>
  <si>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</si>
  <si>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</si>
  <si>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</si>
  <si>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</si>
  <si>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</si>
  <si>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</si>
  <si>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</si>
  <si>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</si>
  <si>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</si>
  <si>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</si>
  <si>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</si>
  <si>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</si>
  <si>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</si>
  <si>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</si>
  <si>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</si>
  <si>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</si>
  <si>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</si>
  <si>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</si>
  <si>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</si>
  <si>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</si>
  <si>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</si>
  <si>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</si>
  <si>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</si>
  <si>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</si>
  <si>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</si>
  <si>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</si>
  <si>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</si>
  <si>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</si>
  <si>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</si>
  <si>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</si>
  <si>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</si>
  <si>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</si>
  <si>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</si>
  <si>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</si>
  <si>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</si>
  <si>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</si>
  <si>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</si>
  <si>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</si>
  <si>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</si>
  <si>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</si>
  <si>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</si>
  <si>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</si>
  <si>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</si>
  <si>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</si>
  <si>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</si>
  <si>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</si>
  <si>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</si>
  <si>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</si>
  <si>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</si>
  <si>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</si>
  <si>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</si>
  <si>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</si>
  <si>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</si>
  <si>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</si>
  <si>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</si>
  <si>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</si>
  <si>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</si>
  <si>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</si>
  <si>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</si>
  <si>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</si>
  <si>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</si>
  <si>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</si>
  <si>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</si>
  <si>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</si>
  <si>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</si>
  <si>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</si>
  <si>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</si>
  <si>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</si>
  <si>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</si>
  <si>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</si>
  <si>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</si>
  <si>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</si>
  <si>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</si>
  <si>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</si>
  <si>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</si>
  <si>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</si>
  <si>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</si>
  <si>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</si>
  <si>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</si>
  <si>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</si>
  <si>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</si>
  <si>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</si>
  <si>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</si>
  <si>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</si>
  <si>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</si>
  <si>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</si>
  <si>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</si>
  <si>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</si>
  <si>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</si>
  <si>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</si>
  <si>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</si>
  <si>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</si>
  <si>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</si>
  <si>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</si>
  <si>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</si>
  <si>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</si>
  <si>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</si>
  <si>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</si>
  <si>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</si>
  <si>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</si>
  <si>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</si>
  <si>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</si>
  <si>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</si>
  <si>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</si>
  <si>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</si>
  <si>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</si>
  <si>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</si>
  <si>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</si>
  <si>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</si>
  <si>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</si>
  <si>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</si>
  <si>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</si>
  <si>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</si>
  <si>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</si>
  <si>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</si>
  <si>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</si>
  <si>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</si>
  <si>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</si>
  <si>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</si>
  <si>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</si>
  <si>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</si>
  <si>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</si>
  <si>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</si>
  <si>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</si>
  <si>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</si>
  <si>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</si>
  <si>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</si>
  <si>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</si>
  <si>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</si>
  <si>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</si>
  <si>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</si>
  <si>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</si>
  <si>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</si>
  <si>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</si>
  <si>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</si>
  <si>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</si>
  <si>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</si>
  <si>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</si>
  <si>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</si>
  <si>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</si>
  <si>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</si>
  <si>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</si>
  <si>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</si>
  <si>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</si>
  <si>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</si>
  <si>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</si>
  <si>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</si>
  <si>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</si>
  <si>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</si>
  <si>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</si>
  <si>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</si>
  <si>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</si>
  <si>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</si>
  <si>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</si>
  <si>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</si>
  <si>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</si>
  <si>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</si>
  <si>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</si>
  <si>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</si>
  <si>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</si>
  <si>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</si>
  <si>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</si>
  <si>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</si>
  <si>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</si>
  <si>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</si>
  <si>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</si>
  <si>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</si>
  <si>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</si>
  <si>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</si>
  <si>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</si>
  <si>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</si>
  <si>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</si>
  <si>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</si>
  <si>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</si>
  <si>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</si>
  <si>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</si>
  <si>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</si>
  <si>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</si>
  <si>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</si>
  <si>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</si>
  <si>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</si>
  <si>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</si>
  <si>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</si>
  <si>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</si>
  <si>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</si>
  <si>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</si>
  <si>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</si>
  <si>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</si>
  <si>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</si>
  <si>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</si>
  <si>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</si>
  <si>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</si>
  <si>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</si>
  <si>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</si>
  <si>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</si>
  <si>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</si>
  <si>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</si>
  <si>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</si>
  <si>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</si>
  <si>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</si>
  <si>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</si>
  <si>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</si>
  <si>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</si>
  <si>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</si>
  <si>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</si>
  <si>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</si>
  <si>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</si>
  <si>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</si>
  <si>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</si>
  <si>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</si>
  <si>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</si>
  <si>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</si>
  <si>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</si>
  <si>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</si>
  <si>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</si>
  <si>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</si>
  <si>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</si>
  <si>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</si>
  <si>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</si>
  <si>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</si>
  <si>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</si>
  <si>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</si>
  <si>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</si>
  <si>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</si>
  <si>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</si>
  <si>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</si>
  <si>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</si>
  <si>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</si>
  <si>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</si>
  <si>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</si>
  <si>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</si>
  <si>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</si>
  <si>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</si>
  <si>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</si>
  <si>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</si>
  <si>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</si>
  <si>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</si>
  <si>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</si>
  <si>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</si>
  <si>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</si>
  <si>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</si>
  <si>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</si>
  <si>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</si>
  <si>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</si>
  <si>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</si>
  <si>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</si>
  <si>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</si>
  <si>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</si>
  <si>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</si>
  <si>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</si>
  <si>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</si>
  <si>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</si>
  <si>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</si>
  <si>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</si>
  <si>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</si>
  <si>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</si>
  <si>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</si>
  <si>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</si>
  <si>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</si>
  <si>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</si>
  <si>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</si>
  <si>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</si>
  <si>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</si>
  <si>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</si>
  <si>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</si>
  <si>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</si>
  <si>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</si>
  <si>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</si>
  <si>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</si>
  <si>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</si>
  <si>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</si>
  <si>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</si>
  <si>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</si>
  <si>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</si>
  <si>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</si>
  <si>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</si>
  <si>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</si>
  <si>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</si>
  <si>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</si>
  <si>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</si>
  <si>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</si>
  <si>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</si>
  <si>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</si>
  <si>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</si>
  <si>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</si>
  <si>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</si>
  <si>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</si>
  <si>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</si>
  <si>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</si>
  <si>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</si>
  <si>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</si>
  <si>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</si>
  <si>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</si>
  <si>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</si>
  <si>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</si>
  <si>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</si>
  <si>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</si>
  <si>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</si>
  <si>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</si>
  <si>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</si>
  <si>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</si>
  <si>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</si>
  <si>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</si>
  <si>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</si>
  <si>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</si>
  <si>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</si>
  <si>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</si>
  <si>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</si>
  <si>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</si>
  <si>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</si>
  <si>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</si>
  <si>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</si>
  <si>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</si>
  <si>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</si>
  <si>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</si>
  <si>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</si>
  <si>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</si>
  <si>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</si>
  <si>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</si>
  <si>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</si>
  <si>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</si>
  <si>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</si>
  <si>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</si>
  <si>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</si>
  <si>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</si>
  <si>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</si>
  <si>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</si>
  <si>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</si>
  <si>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</si>
  <si>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</si>
  <si>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</si>
  <si>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</si>
  <si>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</si>
  <si>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</si>
  <si>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</si>
  <si>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</si>
  <si>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</si>
  <si>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</si>
  <si>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</si>
  <si>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</si>
  <si>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</si>
  <si>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</si>
  <si>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</si>
  <si>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</si>
  <si>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</si>
  <si>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</si>
  <si>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</si>
  <si>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</si>
  <si>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</si>
  <si>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</si>
  <si>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</si>
  <si>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</si>
  <si>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</si>
  <si>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</si>
  <si>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</si>
  <si>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</si>
  <si>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</si>
  <si>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</si>
  <si>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</si>
  <si>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</si>
  <si>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</si>
  <si>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</si>
  <si>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</si>
  <si>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</si>
  <si>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</si>
  <si>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</si>
  <si>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</si>
  <si>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</si>
  <si>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</si>
  <si>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</si>
  <si>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</si>
  <si>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</si>
  <si>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</si>
  <si>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</si>
  <si>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</si>
  <si>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</si>
  <si>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</si>
  <si>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</si>
  <si>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</si>
  <si>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</si>
  <si>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</si>
  <si>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</si>
  <si>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</si>
  <si>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</si>
  <si>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</si>
  <si>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</si>
  <si>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</si>
  <si>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</si>
  <si>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</si>
  <si>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</si>
  <si>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</si>
  <si>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</si>
  <si>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</si>
  <si>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</si>
  <si>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</si>
  <si>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</si>
  <si>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</si>
  <si>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</si>
  <si>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</si>
  <si>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</si>
  <si>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</si>
  <si>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</si>
  <si>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</si>
  <si>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</si>
  <si>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</si>
  <si>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</si>
  <si>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</si>
  <si>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</si>
  <si>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</si>
  <si>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</si>
  <si>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</si>
  <si>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</si>
  <si>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</si>
  <si>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</si>
  <si>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</si>
  <si>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</si>
  <si>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</si>
  <si>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</si>
  <si>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</si>
  <si>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</si>
  <si>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</si>
  <si>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</si>
  <si>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</si>
  <si>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</si>
  <si>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</si>
  <si>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</si>
  <si>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</si>
  <si>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</si>
  <si>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</si>
  <si>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</si>
  <si>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</si>
  <si>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</si>
  <si>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</si>
  <si>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</si>
  <si>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</si>
  <si>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</si>
  <si>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</si>
  <si>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</si>
  <si>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</si>
  <si>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</si>
  <si>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</si>
  <si>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</si>
  <si>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</si>
  <si>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</si>
  <si>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</si>
  <si>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</si>
  <si>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</si>
  <si>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</si>
  <si>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</si>
  <si>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</si>
  <si>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</si>
  <si>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</si>
  <si>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</si>
  <si>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</si>
  <si>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</si>
  <si>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</si>
  <si>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</si>
  <si>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</si>
  <si>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</si>
  <si>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</si>
  <si>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</si>
  <si>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</si>
  <si>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</si>
  <si>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</si>
  <si>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</si>
  <si>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</si>
  <si>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</si>
  <si>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</si>
  <si>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</si>
  <si>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</si>
  <si>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</si>
  <si>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</si>
  <si>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</si>
  <si>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</si>
  <si>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</si>
  <si>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</si>
  <si>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</si>
  <si>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</si>
  <si>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</si>
  <si>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</si>
  <si>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</si>
  <si>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</si>
  <si>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</si>
  <si>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</si>
  <si>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</si>
  <si>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</si>
  <si>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</si>
  <si>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</si>
  <si>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</si>
  <si>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</si>
  <si>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</si>
  <si>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</si>
  <si>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</si>
  <si>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</si>
  <si>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</si>
  <si>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</si>
  <si>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</si>
  <si>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</si>
  <si>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</si>
  <si>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</si>
  <si>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</si>
  <si>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</si>
  <si>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</si>
  <si>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</si>
  <si>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</si>
  <si>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</si>
  <si>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</si>
  <si>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</si>
  <si>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</si>
  <si>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</si>
  <si>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</si>
  <si>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</si>
  <si>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</si>
  <si>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</si>
  <si>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</si>
  <si>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</si>
  <si>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</si>
  <si>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</si>
  <si>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</si>
  <si>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</si>
  <si>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</si>
  <si>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</si>
  <si>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</si>
  <si>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</si>
  <si>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</si>
  <si>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</si>
  <si>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</si>
  <si>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</si>
  <si>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</si>
  <si>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</si>
  <si>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</si>
  <si>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</si>
  <si>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</si>
  <si>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</si>
  <si>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</si>
  <si>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</si>
  <si>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</si>
  <si>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</si>
  <si>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</si>
  <si>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</si>
  <si>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</si>
  <si>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</si>
  <si>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</si>
  <si>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</si>
  <si>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</si>
  <si>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</si>
  <si>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</si>
  <si>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</si>
  <si>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</si>
  <si>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</si>
  <si>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</si>
  <si>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</si>
  <si>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</si>
  <si>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</si>
  <si>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</si>
  <si>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</si>
  <si>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</si>
  <si>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</si>
  <si>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</si>
  <si>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</si>
  <si>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</si>
  <si>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</si>
  <si>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</si>
  <si>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</si>
  <si>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</si>
  <si>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</si>
  <si>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</si>
  <si>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</si>
  <si>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</si>
  <si>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</si>
  <si>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</si>
  <si>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</si>
  <si>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</si>
  <si>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</si>
  <si>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</si>
  <si>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</si>
  <si>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</si>
  <si>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</si>
  <si>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</si>
  <si>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</si>
  <si>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</si>
  <si>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</si>
  <si>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</si>
  <si>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</si>
  <si>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</si>
  <si>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</si>
  <si>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</si>
  <si>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</si>
  <si>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</si>
  <si>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</si>
  <si>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</si>
  <si>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</si>
  <si>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</si>
  <si>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</si>
  <si>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</si>
  <si>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</si>
  <si>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</si>
  <si>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</si>
  <si>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</si>
  <si>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</si>
  <si>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</si>
  <si>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</si>
  <si>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</si>
  <si>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</si>
  <si>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</si>
  <si>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</si>
  <si>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</si>
  <si>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</si>
  <si>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</si>
  <si>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</si>
  <si>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</si>
  <si>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</si>
  <si>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</si>
  <si>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</si>
  <si>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</si>
  <si>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</si>
  <si>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</si>
  <si>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</si>
  <si>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</si>
  <si>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</si>
  <si>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</si>
  <si>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</si>
  <si>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</si>
  <si>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</si>
  <si>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</si>
  <si>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</si>
  <si>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</si>
  <si>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</si>
  <si>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</si>
  <si>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</si>
  <si>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</si>
  <si>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</si>
  <si>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</si>
  <si>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</si>
  <si>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</si>
  <si>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</si>
  <si>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</si>
  <si>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</si>
  <si>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</si>
  <si>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</si>
  <si>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</si>
  <si>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</si>
  <si>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</si>
  <si>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</si>
  <si>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</si>
  <si>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</si>
  <si>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</si>
  <si>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</si>
  <si>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</si>
  <si>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</si>
  <si>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</si>
  <si>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</si>
  <si>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</si>
  <si>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</si>
  <si>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</si>
  <si>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</si>
  <si>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</si>
  <si>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</si>
  <si>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</si>
  <si>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</si>
  <si>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</si>
  <si>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</si>
  <si>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</si>
  <si>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</si>
  <si>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</si>
  <si>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</si>
  <si>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</si>
  <si>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</si>
  <si>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</si>
  <si>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</si>
  <si>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</si>
  <si>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</si>
  <si>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</si>
  <si>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</si>
  <si>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</si>
  <si>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</si>
  <si>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</si>
  <si>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</si>
  <si>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</si>
  <si>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</si>
  <si>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</si>
  <si>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</si>
  <si>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</si>
  <si>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</si>
  <si>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</si>
  <si>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</si>
  <si>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</si>
  <si>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</si>
  <si>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</si>
  <si>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</si>
  <si>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</si>
  <si>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</si>
  <si>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</si>
  <si>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</si>
  <si>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</si>
  <si>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</si>
  <si>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</si>
  <si>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</si>
  <si>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</si>
  <si>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</si>
  <si>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</si>
  <si>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</si>
  <si>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</si>
  <si>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</si>
  <si>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</si>
  <si>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</si>
  <si>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</si>
  <si>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</si>
  <si>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</si>
  <si>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</si>
  <si>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</si>
  <si>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</si>
  <si>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</si>
  <si>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</si>
  <si>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</si>
  <si>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</si>
  <si>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</si>
  <si>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</si>
  <si>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</si>
  <si>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</si>
  <si>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</si>
  <si>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</si>
  <si>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</si>
  <si>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</si>
  <si>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</si>
  <si>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</si>
  <si>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</si>
  <si>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</si>
  <si>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</si>
  <si>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</si>
  <si>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</si>
  <si>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</si>
  <si>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</si>
  <si>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</si>
  <si>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</si>
  <si>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</si>
  <si>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</si>
  <si>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</si>
  <si>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</si>
  <si>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</si>
  <si>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</si>
  <si>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</si>
  <si>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</si>
  <si>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</si>
  <si>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</si>
  <si>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</si>
  <si>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</si>
  <si>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</si>
  <si>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</si>
  <si>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</si>
  <si>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</si>
  <si>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</si>
  <si>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</si>
  <si>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</si>
  <si>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</si>
  <si>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</si>
  <si>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</si>
  <si>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</si>
  <si>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</si>
  <si>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</si>
  <si>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</si>
  <si>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</si>
  <si>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</si>
  <si>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</si>
  <si>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</si>
  <si>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</si>
  <si>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</si>
  <si>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</si>
  <si>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</si>
  <si>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</si>
  <si>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</si>
  <si>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</si>
  <si>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</si>
  <si>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</si>
  <si>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</si>
  <si>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</si>
  <si>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</si>
  <si>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</si>
  <si>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</si>
  <si>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</si>
  <si>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</si>
  <si>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</si>
  <si>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</si>
  <si>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</si>
  <si>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</si>
  <si>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</si>
  <si>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</si>
  <si>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</si>
  <si>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</si>
  <si>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</si>
  <si>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</si>
  <si>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</si>
  <si>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</si>
  <si>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</si>
  <si>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</si>
  <si>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</si>
  <si>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</si>
  <si>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</si>
  <si>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</si>
  <si>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</si>
  <si>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</si>
  <si>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</si>
  <si>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</si>
  <si>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</si>
  <si>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</si>
  <si>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</si>
  <si>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</si>
  <si>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</si>
  <si>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</si>
  <si>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</si>
  <si>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</si>
  <si>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</si>
  <si>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</si>
  <si>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</si>
  <si>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</si>
  <si>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</si>
  <si>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</si>
  <si>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</si>
  <si>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</si>
  <si>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</si>
  <si>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</si>
  <si>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</si>
  <si>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</si>
  <si>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</si>
  <si>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</si>
  <si>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</si>
  <si>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</si>
  <si>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</si>
  <si>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</si>
  <si>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</si>
  <si>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</si>
  <si>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</si>
  <si>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</si>
  <si>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</si>
  <si>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</si>
  <si>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</si>
  <si>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</si>
  <si>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</si>
  <si>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</si>
  <si>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</si>
  <si>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</si>
  <si>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</si>
  <si>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</si>
  <si>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</si>
  <si>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</si>
  <si>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</si>
  <si>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</si>
  <si>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</si>
  <si>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</si>
  <si>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</si>
  <si>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</si>
  <si>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</si>
  <si>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</si>
  <si>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</si>
  <si>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</si>
  <si>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</si>
  <si>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</si>
  <si>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</si>
  <si>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</si>
  <si>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</si>
  <si>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</si>
  <si>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</si>
  <si>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</si>
  <si>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</si>
  <si>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</si>
  <si>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</si>
  <si>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</si>
  <si>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</si>
  <si>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</si>
  <si>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</si>
  <si>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</si>
  <si>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</si>
  <si>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</si>
  <si>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</si>
  <si>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</si>
  <si>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</si>
  <si>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</si>
  <si>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</si>
  <si>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</si>
  <si>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</si>
  <si>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</si>
  <si>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</si>
  <si>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</si>
  <si>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</si>
  <si>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</si>
  <si>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</si>
  <si>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</si>
  <si>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</si>
  <si>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</si>
  <si>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</si>
  <si>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</si>
  <si>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</si>
  <si>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</si>
  <si>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</si>
  <si>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</si>
  <si>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</si>
  <si>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</si>
  <si>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</si>
  <si>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</si>
  <si>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</si>
  <si>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</si>
  <si>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</si>
  <si>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</si>
  <si>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</si>
  <si>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</si>
  <si>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</si>
  <si>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</si>
  <si>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</si>
  <si>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</si>
  <si>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</si>
  <si>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</si>
  <si>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</si>
  <si>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</si>
  <si>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</si>
  <si>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</si>
  <si>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</si>
  <si>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</si>
  <si>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</si>
  <si>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</si>
  <si>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</si>
  <si>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</si>
  <si>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</si>
  <si>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</si>
  <si>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</si>
  <si>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</si>
  <si>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</si>
  <si>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</si>
  <si>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</si>
  <si>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</si>
  <si>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</si>
  <si>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</si>
  <si>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</si>
  <si>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</si>
  <si>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</si>
  <si>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</si>
  <si>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</si>
  <si>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</si>
  <si>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</si>
  <si>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</si>
  <si>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</si>
  <si>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</si>
  <si>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</si>
  <si>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</si>
  <si>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</si>
  <si>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</si>
  <si>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</si>
  <si>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</si>
  <si>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</si>
  <si>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</si>
  <si>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</si>
  <si>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</si>
  <si>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</si>
  <si>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</si>
  <si>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</si>
  <si>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</si>
  <si>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</si>
  <si>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</si>
  <si>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</si>
  <si>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</si>
  <si>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</si>
  <si>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</si>
  <si>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</si>
  <si>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</si>
  <si>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</si>
  <si>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</si>
  <si>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</si>
  <si>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</si>
  <si>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</si>
  <si>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</si>
  <si>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</si>
  <si>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</si>
  <si>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</si>
  <si>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</si>
  <si>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</si>
  <si>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</si>
  <si>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</si>
  <si>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</si>
  <si>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</si>
  <si>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</si>
  <si>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</si>
  <si>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</si>
  <si>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</si>
  <si>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</si>
  <si>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</si>
  <si>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</si>
  <si>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</si>
  <si>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</si>
  <si>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</si>
  <si>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</si>
  <si>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</si>
  <si>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</si>
  <si>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</si>
  <si>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</si>
  <si>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</si>
  <si>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</si>
  <si>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</si>
  <si>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</si>
  <si>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</si>
  <si>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</si>
  <si>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</si>
  <si>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</si>
  <si>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</si>
  <si>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</si>
  <si>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</si>
  <si>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</si>
  <si>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</si>
  <si>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</si>
  <si>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</si>
  <si>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</si>
  <si>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</si>
  <si>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</si>
  <si>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</si>
  <si>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</si>
  <si>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</si>
  <si>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</si>
  <si>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</si>
  <si>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</si>
  <si>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</si>
  <si>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</si>
  <si>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</si>
  <si>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</si>
  <si>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</si>
  <si>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</si>
  <si>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</si>
  <si>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</si>
  <si>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</si>
  <si>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</si>
  <si>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</si>
  <si>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</si>
  <si>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</si>
  <si>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</si>
  <si>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</si>
  <si>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</si>
  <si>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</si>
  <si>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</si>
  <si>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</si>
  <si>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</si>
  <si>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</si>
  <si>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</si>
  <si>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</si>
  <si>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</si>
  <si>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</si>
  <si>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</si>
  <si>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</si>
  <si>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</si>
  <si>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</si>
  <si>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</si>
  <si>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</si>
  <si>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</si>
  <si>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</si>
  <si>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</si>
  <si>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</si>
  <si>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</si>
  <si>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</si>
  <si>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</si>
  <si>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</si>
  <si>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</si>
  <si>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</si>
  <si>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</si>
  <si>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</si>
  <si>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</si>
  <si>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</si>
  <si>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</si>
  <si>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</si>
  <si>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</si>
  <si>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</si>
  <si>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</si>
  <si>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</si>
  <si>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</si>
  <si>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</si>
  <si>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</si>
  <si>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</si>
  <si>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</si>
  <si>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</si>
  <si>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</si>
  <si>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</si>
  <si>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</si>
  <si>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</si>
  <si>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</si>
  <si>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</si>
  <si>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</si>
  <si>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</si>
  <si>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</si>
  <si>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</si>
  <si>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</si>
  <si>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</si>
  <si>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</si>
  <si>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</si>
  <si>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</si>
  <si>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</si>
  <si>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</si>
  <si>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</si>
  <si>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</si>
  <si>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</si>
  <si>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</si>
  <si>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</si>
  <si>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</si>
  <si>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</si>
  <si>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</si>
  <si>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</si>
  <si>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</si>
  <si>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</si>
  <si>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</si>
  <si>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</si>
  <si>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</si>
  <si>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</si>
  <si>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</si>
  <si>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</si>
  <si>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</si>
  <si>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</si>
  <si>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</si>
  <si>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</si>
  <si>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</si>
  <si>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</si>
  <si>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</si>
  <si>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</si>
  <si>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</si>
  <si>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</si>
  <si>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</si>
  <si>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</si>
  <si>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</si>
  <si>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</si>
  <si>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</si>
  <si>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</si>
  <si>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</si>
  <si>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</si>
  <si>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</si>
  <si>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</si>
  <si>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</si>
  <si>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</si>
  <si>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</si>
  <si>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</si>
  <si>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</si>
  <si>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</si>
  <si>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</si>
  <si>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</si>
  <si>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</si>
  <si>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</si>
  <si>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</si>
  <si>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</si>
  <si>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</si>
  <si>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</si>
  <si>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</si>
  <si>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</si>
  <si>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</si>
  <si>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</si>
  <si>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</si>
  <si>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</si>
  <si>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</si>
  <si>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</si>
  <si>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</si>
  <si>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</si>
  <si>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</si>
  <si>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</si>
  <si>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</si>
  <si>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</si>
  <si>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</si>
  <si>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</si>
  <si>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</si>
  <si>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</si>
  <si>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</si>
  <si>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</si>
  <si>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</si>
  <si>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</si>
  <si>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</si>
  <si>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</si>
  <si>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</si>
  <si>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</si>
  <si>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</si>
  <si>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</si>
  <si>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</si>
  <si>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</si>
  <si>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</si>
  <si>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</si>
  <si>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</si>
  <si>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</si>
  <si>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</si>
  <si>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</si>
  <si>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</si>
  <si>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</si>
  <si>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</si>
  <si>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</si>
  <si>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</si>
  <si>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</si>
  <si>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</si>
  <si>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</si>
  <si>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</si>
  <si>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</si>
  <si>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</si>
  <si>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</si>
  <si>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</si>
  <si>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</si>
  <si>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</si>
  <si>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</si>
  <si>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</si>
  <si>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</si>
  <si>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</si>
  <si>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</si>
  <si>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</si>
  <si>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</si>
  <si>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</si>
  <si>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</si>
  <si>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</si>
  <si>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</si>
  <si>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</si>
  <si>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</si>
  <si>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</si>
  <si>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</si>
  <si>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</si>
  <si>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</si>
  <si>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</si>
  <si>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</si>
  <si>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</si>
  <si>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</si>
  <si>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</si>
  <si>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</si>
  <si>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</si>
  <si>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</si>
  <si>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</si>
  <si>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</si>
  <si>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</si>
  <si>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</si>
  <si>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</si>
  <si>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</si>
  <si>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</si>
  <si>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</si>
  <si>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</si>
  <si>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</si>
  <si>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</si>
  <si>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</si>
  <si>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</si>
  <si>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</si>
  <si>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</si>
  <si>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</si>
  <si>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</si>
  <si>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</si>
  <si>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</si>
  <si>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</si>
  <si>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</si>
  <si>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</si>
  <si>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</si>
  <si>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</si>
  <si>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</si>
  <si>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</si>
  <si>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</si>
  <si>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</si>
  <si>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</si>
  <si>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</si>
  <si>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</si>
  <si>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</si>
  <si>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</si>
  <si>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</si>
  <si>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</si>
  <si>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</si>
  <si>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</si>
  <si>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</si>
  <si>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</si>
  <si>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</si>
  <si>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</si>
  <si>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</si>
  <si>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</si>
  <si>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</si>
  <si>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</si>
  <si>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</si>
  <si>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</si>
  <si>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</si>
  <si>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</si>
  <si>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</si>
  <si>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</si>
  <si>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</si>
  <si>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</si>
  <si>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</si>
  <si>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</si>
  <si>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</si>
  <si>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</si>
  <si>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</si>
  <si>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</si>
  <si>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</si>
  <si>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</si>
  <si>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</si>
  <si>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</si>
  <si>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</si>
  <si>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</si>
  <si>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</si>
  <si>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</si>
  <si>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</si>
  <si>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</si>
  <si>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</si>
  <si>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</si>
  <si>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</si>
  <si>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</si>
  <si>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</si>
  <si>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</si>
  <si>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</si>
  <si>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</si>
  <si>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</si>
  <si>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</si>
  <si>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</si>
  <si>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</si>
  <si>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</si>
  <si>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</si>
  <si>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</si>
  <si>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</si>
  <si>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</si>
  <si>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</si>
  <si>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</si>
  <si>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</si>
  <si>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</si>
  <si>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</si>
  <si>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</si>
  <si>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</si>
  <si>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</si>
  <si>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</si>
  <si>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</si>
  <si>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</si>
  <si>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</si>
  <si>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</si>
  <si>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</si>
  <si>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</si>
  <si>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</si>
  <si>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</si>
  <si>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</si>
  <si>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</si>
  <si>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</si>
  <si>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</si>
  <si>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</si>
  <si>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</si>
  <si>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</si>
  <si>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</si>
  <si>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</si>
  <si>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</si>
  <si>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</si>
  <si>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</si>
  <si>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</si>
  <si>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</si>
  <si>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</si>
  <si>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</si>
  <si>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</si>
  <si>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</si>
  <si>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</si>
  <si>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</si>
  <si>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</si>
  <si>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</si>
  <si>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</si>
  <si>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</si>
  <si>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</si>
  <si>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</si>
  <si>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</si>
  <si>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</si>
  <si>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</si>
  <si>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</si>
  <si>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</si>
  <si>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</si>
  <si>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</si>
  <si>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</si>
  <si>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</si>
  <si>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</si>
  <si>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</si>
  <si>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</si>
  <si>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</si>
  <si>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</si>
  <si>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</si>
  <si>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</si>
  <si>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</si>
  <si>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</si>
  <si>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</si>
  <si>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</si>
  <si>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</si>
  <si>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</si>
  <si>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</si>
  <si>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</si>
  <si>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</si>
  <si>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</si>
  <si>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</si>
  <si>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</si>
  <si>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</si>
  <si>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</si>
  <si>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</si>
  <si>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</si>
  <si>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</si>
  <si>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</si>
  <si>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</si>
  <si>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</si>
  <si>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</si>
  <si>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</si>
  <si>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</si>
  <si>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</si>
  <si>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</si>
  <si>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</si>
  <si>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</si>
  <si>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</si>
  <si>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</si>
  <si>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</si>
  <si>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</si>
  <si>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</si>
  <si>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</si>
  <si>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</si>
  <si>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</si>
  <si>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</si>
  <si>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</si>
  <si>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</si>
  <si>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</si>
  <si>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</si>
  <si>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</si>
  <si>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</si>
  <si>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</si>
  <si>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</si>
  <si>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</si>
  <si>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</si>
  <si>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</si>
  <si>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</si>
  <si>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</si>
  <si>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</si>
  <si>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</si>
  <si>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</si>
  <si>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</si>
  <si>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</si>
  <si>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</si>
  <si>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</si>
  <si>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</si>
  <si>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</si>
  <si>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</si>
  <si>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</si>
  <si>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</si>
  <si>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</si>
  <si>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</si>
  <si>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</si>
  <si>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</si>
  <si>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</si>
  <si>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</si>
  <si>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</si>
  <si>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</si>
  <si>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</si>
  <si>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</si>
  <si>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</si>
  <si>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</si>
  <si>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</si>
  <si>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</si>
  <si>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</si>
  <si>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</si>
  <si>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</si>
  <si>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</si>
  <si>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</si>
  <si>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</si>
  <si>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</si>
  <si>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</si>
  <si>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</si>
  <si>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</si>
  <si>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</si>
  <si>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</si>
  <si>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</si>
  <si>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</si>
  <si>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</si>
  <si>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</si>
  <si>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</si>
  <si>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</si>
  <si>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</si>
  <si>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</si>
  <si>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</si>
  <si>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</si>
  <si>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</si>
  <si>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</si>
  <si>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</si>
  <si>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</si>
  <si>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</si>
  <si>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</si>
  <si>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</si>
  <si>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</si>
  <si>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</si>
  <si>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</si>
  <si>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</si>
  <si>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</si>
  <si>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</si>
  <si>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</si>
  <si>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</si>
  <si>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</si>
  <si>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</si>
  <si>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</si>
  <si>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</si>
  <si>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</si>
  <si>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</si>
  <si>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</si>
  <si>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</si>
  <si>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</si>
  <si>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</si>
  <si>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</si>
  <si>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</si>
  <si>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</si>
  <si>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</si>
  <si>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</si>
  <si>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</si>
  <si>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</si>
  <si>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</si>
  <si>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</si>
  <si>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</si>
  <si>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</si>
  <si>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</si>
  <si>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</si>
  <si>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</si>
  <si>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</si>
  <si>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</si>
  <si>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</si>
  <si>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</si>
  <si>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</si>
  <si>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</si>
  <si>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</si>
  <si>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</si>
  <si>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</si>
  <si>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</si>
  <si>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</si>
  <si>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</si>
  <si>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</si>
  <si>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</si>
  <si>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</si>
  <si>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</si>
  <si>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</si>
  <si>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</si>
  <si>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</si>
  <si>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</si>
  <si>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</si>
  <si>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</si>
  <si>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</si>
  <si>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</si>
  <si>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</si>
  <si>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</si>
  <si>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</si>
  <si>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</si>
  <si>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</si>
  <si>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</si>
  <si>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</si>
  <si>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</si>
  <si>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</si>
  <si>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</si>
  <si>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</si>
  <si>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</si>
  <si>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</si>
  <si>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</si>
  <si>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</si>
  <si>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</si>
  <si>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</si>
  <si>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</si>
  <si>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</si>
  <si>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</si>
  <si>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</si>
  <si>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</si>
  <si>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</si>
  <si>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</si>
  <si>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</si>
  <si>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</si>
  <si>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</si>
  <si>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</si>
  <si>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</si>
  <si>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</si>
  <si>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</si>
  <si>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</si>
  <si>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</si>
  <si>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</si>
  <si>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</si>
  <si>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</si>
  <si>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</si>
  <si>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</si>
  <si>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</si>
  <si>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</si>
  <si>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</si>
  <si>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</si>
  <si>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</si>
  <si>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</si>
  <si>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</si>
  <si>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</si>
  <si>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</si>
  <si>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</si>
  <si>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</si>
  <si>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</si>
  <si>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</si>
  <si>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</si>
  <si>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</si>
  <si>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</si>
  <si>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</si>
  <si>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</si>
  <si>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</si>
  <si>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</si>
  <si>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</si>
  <si>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</si>
  <si>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</si>
  <si>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</si>
  <si>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</si>
  <si>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</si>
  <si>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</si>
  <si>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</si>
  <si>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</si>
  <si>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</si>
  <si>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</si>
  <si>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</si>
  <si>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</si>
  <si>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</si>
  <si>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</si>
  <si>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</si>
  <si>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</si>
  <si>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</si>
  <si>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</si>
  <si>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</si>
  <si>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</si>
  <si>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</si>
  <si>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</si>
  <si>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</si>
  <si>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</si>
  <si>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</si>
  <si>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</si>
  <si>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</si>
  <si>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</si>
  <si>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</si>
  <si>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</si>
  <si>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</si>
  <si>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</si>
  <si>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</si>
  <si>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</si>
  <si>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</si>
  <si>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</si>
  <si>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</si>
  <si>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</si>
  <si>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</si>
  <si>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</si>
  <si>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</si>
  <si>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</si>
  <si>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</si>
  <si>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</si>
  <si>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</si>
  <si>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</si>
  <si>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</si>
  <si>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</si>
  <si>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</si>
  <si>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</si>
  <si>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</si>
  <si>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</si>
  <si>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</si>
  <si>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</si>
  <si>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</si>
  <si>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</si>
  <si>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</si>
  <si>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</si>
  <si>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</si>
  <si>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</si>
  <si>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</si>
  <si>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</si>
  <si>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</si>
  <si>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</si>
  <si>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</si>
  <si>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</si>
  <si>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</si>
  <si>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</si>
  <si>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</si>
  <si>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</si>
  <si>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</si>
  <si>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</si>
  <si>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</si>
  <si>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</si>
  <si>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</si>
  <si>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</si>
  <si>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</si>
  <si>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</si>
  <si>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</si>
  <si>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</si>
  <si>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</si>
  <si>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</si>
  <si>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</si>
  <si>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</si>
  <si>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</si>
  <si>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</si>
  <si>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</si>
  <si>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</si>
  <si>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</si>
  <si>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</si>
  <si>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</si>
  <si>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</si>
  <si>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</si>
  <si>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</si>
  <si>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</si>
  <si>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</si>
  <si>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</si>
  <si>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</si>
  <si>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</si>
  <si>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</si>
  <si>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</si>
  <si>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</si>
  <si>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</si>
  <si>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</si>
  <si>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</si>
  <si>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</si>
  <si>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</si>
  <si>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</si>
  <si>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</si>
  <si>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</si>
  <si>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</si>
  <si>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</si>
  <si>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</si>
  <si>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</si>
  <si>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</si>
  <si>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</si>
  <si>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</si>
  <si>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</si>
  <si>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</si>
  <si>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</si>
  <si>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</si>
  <si>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</si>
  <si>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</si>
  <si>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</si>
  <si>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</si>
  <si>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</si>
  <si>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</si>
  <si>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</si>
  <si>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</si>
  <si>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</si>
  <si>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</si>
  <si>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</si>
  <si>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</si>
  <si>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</si>
  <si>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</si>
  <si>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</si>
  <si>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</si>
  <si>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</si>
  <si>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</si>
  <si>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</si>
  <si>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</si>
  <si>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</si>
  <si>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</si>
  <si>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</si>
  <si>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</si>
  <si>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</si>
  <si>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</si>
  <si>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</si>
  <si>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</si>
  <si>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</si>
  <si>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</si>
  <si>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</si>
  <si>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</si>
  <si>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</si>
  <si>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</si>
  <si>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</si>
  <si>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</si>
  <si>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</si>
  <si>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</si>
  <si>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</si>
  <si>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</si>
  <si>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</si>
  <si>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</si>
  <si>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</si>
  <si>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</si>
  <si>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</si>
  <si>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</si>
  <si>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</si>
  <si>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</si>
  <si>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</si>
  <si>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</si>
  <si>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</si>
  <si>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</si>
  <si>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</si>
  <si>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</si>
  <si>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</si>
  <si>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</si>
  <si>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</si>
  <si>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</si>
  <si>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</si>
  <si>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</si>
  <si>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</si>
  <si>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</si>
  <si>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</si>
  <si>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</si>
  <si>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</si>
  <si>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</si>
  <si>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</si>
  <si>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</si>
  <si>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</si>
  <si>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</si>
  <si>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</si>
  <si>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</si>
  <si>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</si>
  <si>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</si>
  <si>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</si>
  <si>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</si>
  <si>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</si>
  <si>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</si>
  <si>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</si>
  <si>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</si>
  <si>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</si>
  <si>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</si>
  <si>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</si>
  <si>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</si>
  <si>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</si>
  <si>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</si>
  <si>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</si>
  <si>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</si>
  <si>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</si>
  <si>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</si>
  <si>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</si>
  <si>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</si>
  <si>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</si>
  <si>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</si>
  <si>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</si>
  <si>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</si>
  <si>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</si>
  <si>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</si>
  <si>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</si>
  <si>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</si>
  <si>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</si>
  <si>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</si>
  <si>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</si>
  <si>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</si>
  <si>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</si>
  <si>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</si>
  <si>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</si>
  <si>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</si>
  <si>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</si>
  <si>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</si>
  <si>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</si>
  <si>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</si>
  <si>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</si>
  <si>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</si>
  <si>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</si>
  <si>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</si>
  <si>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</si>
  <si>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</si>
  <si>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</si>
  <si>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</si>
  <si>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</si>
  <si>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</si>
  <si>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</si>
  <si>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</si>
  <si>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</si>
  <si>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</si>
  <si>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</si>
  <si>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</si>
  <si>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</si>
  <si>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</si>
  <si>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</si>
  <si>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</si>
  <si>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</si>
  <si>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</si>
  <si>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</si>
  <si>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</si>
  <si>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</si>
  <si>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</si>
  <si>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</si>
  <si>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</si>
  <si>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</si>
  <si>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</si>
  <si>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</si>
  <si>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</si>
  <si>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</si>
  <si>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</si>
  <si>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</si>
  <si>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</si>
  <si>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</si>
  <si>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</si>
  <si>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</si>
  <si>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</si>
  <si>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</si>
  <si>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</si>
  <si>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</si>
  <si>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</si>
  <si>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</si>
  <si>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</si>
  <si>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</si>
  <si>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</si>
  <si>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</si>
  <si>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</si>
  <si>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</si>
  <si>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</si>
  <si>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</si>
  <si>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</si>
  <si>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</si>
  <si>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</si>
  <si>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</si>
  <si>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</si>
  <si>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</si>
  <si>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</si>
  <si>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</si>
  <si>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</si>
  <si>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</si>
  <si>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</si>
  <si>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</si>
  <si>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</si>
  <si>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</si>
  <si>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</si>
  <si>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</si>
  <si>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</si>
  <si>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</si>
  <si>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</si>
  <si>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</si>
  <si>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</si>
  <si>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</si>
  <si>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</si>
  <si>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</si>
  <si>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</si>
  <si>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</si>
  <si>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</si>
  <si>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</si>
  <si>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</si>
  <si>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</si>
  <si>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</si>
  <si>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</si>
  <si>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</si>
  <si>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</si>
  <si>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</si>
  <si>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</si>
  <si>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</si>
  <si>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</si>
  <si>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</si>
  <si>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</si>
  <si>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</si>
  <si>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</si>
  <si>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</si>
  <si>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</si>
  <si>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</si>
  <si>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</si>
  <si>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</si>
  <si>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</si>
  <si>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</si>
  <si>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</si>
  <si>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</si>
  <si>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</si>
  <si>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</si>
  <si>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</si>
  <si>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</si>
  <si>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</si>
  <si>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</si>
  <si>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</si>
  <si>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</si>
  <si>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</si>
  <si>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</si>
  <si>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</si>
  <si>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</si>
  <si>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</si>
  <si>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</si>
  <si>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</si>
  <si>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</si>
  <si>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</si>
  <si>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</si>
  <si>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</si>
  <si>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</si>
  <si>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</si>
  <si>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</si>
  <si>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</si>
  <si>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</si>
  <si>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</si>
  <si>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</si>
  <si>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</si>
  <si>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</si>
  <si>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</si>
  <si>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</si>
  <si>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</si>
  <si>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</si>
  <si>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</si>
  <si>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</si>
  <si>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</si>
  <si>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</si>
  <si>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</si>
  <si>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</si>
  <si>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</si>
  <si>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</si>
  <si>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</si>
  <si>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</si>
  <si>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</si>
  <si>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</si>
  <si>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</si>
  <si>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</si>
  <si>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</si>
  <si>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</si>
  <si>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</si>
  <si>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</si>
  <si>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</si>
  <si>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</si>
  <si>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</si>
  <si>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</si>
  <si>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</si>
  <si>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</si>
  <si>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</si>
  <si>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</si>
  <si>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</si>
  <si>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</si>
  <si>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</si>
  <si>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</si>
  <si>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</si>
  <si>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</si>
  <si>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</si>
  <si>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</si>
  <si>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</si>
  <si>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</si>
  <si>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</si>
  <si>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</si>
  <si>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</si>
  <si>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</si>
  <si>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</si>
  <si>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</si>
  <si>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</si>
  <si>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</si>
  <si>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</si>
  <si>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</si>
  <si>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</si>
  <si>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</si>
  <si>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</si>
  <si>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</si>
  <si>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</si>
  <si>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</si>
  <si>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</si>
  <si>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</si>
  <si>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</si>
  <si>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</si>
  <si>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</si>
  <si>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</si>
  <si>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</si>
  <si>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</si>
  <si>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</si>
  <si>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</si>
  <si>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</si>
  <si>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</si>
  <si>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</si>
  <si>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</si>
  <si>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</si>
  <si>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</si>
  <si>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</si>
  <si>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</si>
  <si>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</si>
  <si>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</si>
  <si>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</si>
  <si>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</si>
  <si>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</si>
  <si>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</si>
  <si>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</si>
  <si>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</si>
  <si>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</si>
  <si>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</si>
  <si>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</si>
  <si>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</si>
  <si>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</si>
  <si>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</si>
  <si>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</si>
  <si>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</si>
  <si>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</si>
  <si>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</si>
  <si>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</si>
  <si>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</si>
  <si>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</si>
  <si>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</si>
  <si>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</si>
  <si>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</si>
  <si>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</si>
  <si>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</si>
  <si>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</si>
  <si>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</si>
  <si>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</si>
  <si>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</si>
  <si>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</si>
  <si>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</si>
  <si>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</si>
  <si>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</si>
  <si>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</si>
  <si>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</si>
  <si>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</si>
  <si>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</si>
  <si>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</si>
  <si>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</si>
  <si>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</si>
  <si>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</si>
  <si>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</si>
  <si>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</si>
  <si>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</si>
  <si>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</si>
  <si>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</si>
  <si>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</si>
  <si>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</si>
  <si>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</si>
  <si>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</si>
  <si>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</si>
  <si>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</si>
  <si>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</si>
  <si>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</si>
  <si>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</si>
  <si>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</si>
  <si>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</si>
  <si>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</si>
  <si>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</si>
  <si>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</si>
  <si>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</si>
  <si>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</si>
  <si>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</si>
  <si>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</si>
  <si>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</si>
  <si>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</si>
  <si>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</si>
  <si>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</si>
  <si>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</si>
  <si>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</si>
  <si>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</si>
  <si>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</si>
  <si>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</si>
  <si>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</si>
  <si>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</si>
  <si>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</si>
  <si>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</si>
  <si>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</si>
  <si>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</si>
  <si>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</si>
  <si>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</si>
  <si>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</si>
  <si>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</si>
  <si>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</si>
  <si>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</si>
  <si>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</si>
  <si>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</si>
  <si>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</si>
  <si>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</si>
  <si>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</si>
  <si>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</si>
  <si>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</si>
  <si>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</si>
  <si>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</si>
  <si>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</si>
  <si>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</si>
  <si>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</si>
  <si>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</si>
  <si>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</si>
  <si>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</si>
  <si>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</si>
  <si>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</si>
  <si>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</si>
  <si>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</si>
  <si>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</si>
  <si>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</si>
  <si>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</si>
  <si>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</si>
  <si>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</si>
  <si>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</si>
  <si>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</si>
  <si>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</si>
  <si>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</si>
  <si>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</si>
  <si>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</si>
  <si>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</si>
  <si>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</si>
  <si>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</si>
  <si>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</si>
  <si>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</si>
  <si>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</si>
  <si>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</si>
  <si>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</si>
  <si>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</si>
  <si>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</si>
  <si>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</si>
  <si>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</si>
  <si>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</si>
  <si>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</si>
  <si>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</si>
  <si>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</si>
  <si>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</si>
  <si>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</si>
  <si>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</si>
  <si>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</si>
  <si>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</si>
  <si>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</si>
  <si>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</si>
  <si>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</si>
  <si>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</si>
  <si>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</si>
  <si>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</si>
  <si>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</si>
  <si>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</si>
  <si>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</si>
  <si>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</si>
  <si>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</si>
  <si>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</si>
  <si>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</si>
  <si>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</si>
  <si>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</si>
  <si>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</si>
  <si>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</si>
  <si>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</si>
  <si>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</si>
  <si>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</si>
  <si>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</si>
  <si>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</si>
  <si>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</si>
  <si>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</si>
  <si>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</si>
  <si>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</si>
  <si>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</si>
  <si>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</si>
  <si>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</si>
  <si>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</si>
  <si>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</si>
  <si>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</si>
  <si>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</si>
  <si>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</si>
  <si>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</si>
  <si>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</si>
  <si>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</si>
  <si>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</si>
  <si>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</si>
  <si>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</si>
  <si>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</si>
  <si>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</si>
  <si>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</si>
  <si>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</si>
  <si>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</si>
  <si>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</si>
  <si>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</si>
  <si>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</si>
  <si>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</si>
  <si>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</si>
  <si>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</si>
  <si>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</si>
  <si>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</si>
  <si>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</si>
  <si>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</si>
  <si>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</si>
  <si>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</si>
  <si>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</si>
  <si>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</si>
  <si>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</si>
  <si>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</si>
  <si>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</si>
  <si>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</si>
  <si>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</si>
  <si>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</si>
  <si>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</si>
  <si>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</si>
  <si>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</si>
  <si>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</si>
  <si>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</si>
  <si>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</si>
  <si>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</si>
  <si>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</si>
  <si>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</si>
  <si>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</si>
  <si>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</si>
  <si>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</si>
  <si>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</si>
  <si>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</si>
  <si>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</si>
  <si>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</si>
  <si>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</si>
  <si>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</si>
  <si>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</si>
  <si>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</si>
  <si>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</si>
  <si>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</si>
  <si>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</si>
  <si>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</si>
  <si>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</si>
  <si>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</si>
  <si>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</si>
  <si>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</si>
  <si>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</si>
  <si>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</si>
  <si>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</si>
  <si>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</si>
  <si>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</si>
  <si>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</si>
  <si>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</si>
  <si>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</si>
  <si>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</si>
  <si>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</si>
  <si>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</si>
  <si>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</si>
  <si>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</si>
  <si>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</si>
  <si>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</si>
  <si>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</si>
  <si>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</si>
  <si>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</si>
  <si>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</si>
  <si>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</si>
  <si>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</si>
  <si>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</si>
  <si>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</si>
  <si>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</si>
  <si>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</si>
  <si>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</si>
  <si>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</si>
  <si>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</si>
  <si>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</si>
  <si>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</si>
  <si>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</si>
  <si>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</si>
  <si>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</si>
  <si>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</si>
  <si>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</si>
  <si>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</si>
  <si>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</si>
  <si>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</si>
  <si>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</si>
  <si>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</si>
  <si>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</si>
  <si>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</si>
  <si>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</si>
  <si>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</si>
  <si>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</si>
  <si>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</si>
  <si>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</si>
  <si>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</si>
  <si>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</si>
  <si>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</si>
  <si>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</si>
  <si>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</si>
  <si>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</si>
  <si>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</si>
  <si>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</si>
  <si>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</si>
  <si>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</si>
  <si>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</si>
  <si>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</si>
  <si>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</si>
  <si>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</si>
  <si>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</si>
  <si>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</si>
  <si>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</si>
  <si>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</si>
  <si>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</si>
  <si>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</si>
  <si>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</si>
  <si>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</si>
  <si>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</si>
  <si>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</si>
  <si>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</si>
  <si>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</si>
  <si>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</si>
  <si>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</si>
  <si>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</si>
  <si>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</si>
  <si>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</si>
  <si>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</si>
  <si>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</si>
  <si>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</si>
  <si>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</si>
  <si>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</si>
  <si>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</si>
  <si>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</si>
  <si>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</si>
  <si>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</si>
  <si>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</si>
  <si>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</si>
  <si>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</si>
  <si>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</si>
  <si>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</si>
  <si>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</si>
  <si>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</si>
  <si>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</si>
  <si>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</si>
  <si>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</si>
  <si>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</si>
  <si>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</si>
  <si>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</si>
  <si>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</si>
  <si>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</si>
  <si>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</si>
  <si>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</si>
  <si>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</si>
  <si>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</si>
  <si>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</si>
  <si>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</si>
  <si>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</si>
  <si>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</si>
  <si>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</si>
  <si>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</si>
  <si>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</si>
  <si>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</si>
  <si>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</si>
  <si>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</si>
  <si>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</si>
  <si>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</si>
  <si>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</si>
  <si>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</si>
  <si>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</si>
  <si>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</si>
  <si>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</si>
  <si>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</si>
  <si>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</si>
  <si>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</si>
  <si>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</si>
  <si>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</si>
  <si>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</si>
  <si>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</si>
  <si>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</si>
  <si>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</si>
  <si>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</si>
  <si>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</si>
  <si>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</si>
  <si>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</si>
  <si>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</si>
  <si>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</si>
  <si>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</si>
  <si>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</si>
  <si>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</si>
  <si>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</si>
  <si>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</si>
  <si>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</si>
  <si>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</si>
  <si>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</si>
  <si>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</si>
  <si>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</si>
  <si>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</si>
  <si>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</si>
  <si>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</si>
  <si>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</si>
  <si>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</si>
  <si>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</si>
  <si>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</si>
  <si>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</si>
  <si>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</si>
  <si>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</si>
  <si>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</si>
  <si>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</si>
  <si>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</si>
  <si>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</si>
  <si>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</si>
  <si>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</si>
  <si>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</si>
  <si>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</si>
  <si>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</si>
  <si>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</si>
  <si>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</si>
  <si>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</si>
  <si>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</si>
  <si>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</si>
  <si>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</si>
  <si>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</si>
  <si>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</si>
  <si>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</si>
  <si>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</si>
  <si>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</si>
  <si>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</si>
  <si>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</si>
  <si>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</si>
  <si>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</si>
  <si>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</si>
  <si>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</si>
  <si>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</si>
  <si>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</si>
  <si>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</si>
  <si>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</si>
  <si>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</si>
  <si>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</si>
  <si>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</si>
  <si>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</si>
  <si>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</si>
  <si>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</si>
  <si>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</si>
  <si>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</si>
  <si>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</si>
  <si>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</si>
  <si>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</si>
  <si>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</si>
  <si>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</si>
  <si>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</si>
  <si>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</si>
  <si>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</si>
  <si>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</si>
  <si>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</si>
  <si>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</si>
  <si>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</si>
  <si>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</si>
  <si>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</si>
  <si>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</si>
  <si>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</si>
  <si>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</si>
  <si>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</si>
  <si>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</si>
  <si>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</si>
  <si>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</si>
  <si>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</si>
  <si>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</si>
  <si>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</si>
  <si>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</si>
  <si>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</si>
  <si>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</si>
  <si>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</si>
  <si>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</si>
  <si>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</si>
  <si>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</si>
  <si>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</si>
  <si>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</si>
  <si>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</si>
  <si>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</si>
  <si>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</si>
  <si>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</si>
  <si>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</si>
  <si>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</si>
  <si>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</si>
  <si>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</si>
  <si>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</si>
  <si>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</si>
  <si>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</si>
  <si>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</si>
  <si>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</si>
  <si>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</si>
  <si>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</si>
  <si>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</si>
  <si>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</si>
  <si>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</si>
  <si>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</si>
  <si>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</si>
  <si>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</si>
  <si>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</si>
  <si>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</si>
  <si>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</si>
  <si>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</si>
  <si>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</si>
  <si>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</si>
  <si>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</si>
  <si>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</si>
  <si>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</si>
  <si>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</si>
  <si>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</si>
  <si>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</si>
  <si>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</si>
  <si>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</si>
  <si>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</si>
  <si>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</si>
  <si>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</si>
  <si>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</si>
  <si>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</si>
  <si>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</si>
  <si>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</si>
  <si>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</si>
  <si>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</si>
  <si>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</si>
  <si>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</si>
  <si>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</si>
  <si>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</si>
  <si>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</si>
  <si>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</si>
  <si>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</si>
  <si>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</si>
  <si>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</si>
  <si>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</si>
  <si>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</si>
  <si>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</si>
  <si>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</si>
  <si>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</si>
  <si>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</si>
  <si>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</si>
  <si>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</si>
  <si>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</si>
  <si>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</si>
  <si>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</si>
  <si>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</si>
  <si>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</si>
  <si>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</si>
  <si>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</si>
  <si>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</si>
  <si>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</si>
  <si>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</si>
  <si>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</si>
  <si>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</si>
  <si>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</si>
  <si>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</si>
  <si>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</si>
  <si>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</si>
  <si>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</si>
  <si>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</si>
  <si>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</si>
  <si>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</si>
  <si>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</si>
  <si>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</si>
  <si>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</si>
  <si>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</si>
  <si>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</si>
  <si>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</si>
  <si>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</si>
  <si>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</si>
  <si>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</si>
  <si>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</si>
  <si>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</si>
  <si>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</si>
  <si>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</si>
  <si>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</si>
  <si>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</si>
  <si>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</si>
  <si>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</si>
  <si>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</si>
  <si>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</si>
  <si>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</si>
  <si>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</si>
  <si>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</si>
  <si>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</si>
  <si>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</si>
  <si>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</si>
  <si>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</si>
  <si>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</si>
  <si>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</si>
  <si>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</si>
  <si>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</si>
  <si>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</si>
  <si>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</si>
  <si>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</si>
  <si>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</si>
  <si>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</si>
  <si>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</si>
  <si>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</si>
  <si>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</si>
  <si>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</si>
  <si>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</si>
  <si>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</si>
  <si>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</si>
  <si>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</si>
  <si>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</si>
  <si>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</si>
  <si>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</si>
  <si>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</si>
  <si>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</si>
  <si>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</si>
  <si>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</si>
  <si>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</si>
  <si>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</si>
  <si>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</si>
  <si>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</si>
  <si>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</si>
  <si>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</si>
  <si>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</si>
  <si>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</si>
  <si>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</si>
  <si>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</si>
  <si>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</si>
  <si>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</si>
  <si>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</si>
  <si>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</si>
  <si>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</si>
  <si>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</si>
  <si>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</si>
  <si>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</si>
  <si>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</si>
  <si>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</si>
  <si>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</si>
  <si>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</si>
  <si>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</si>
  <si>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</si>
  <si>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</si>
  <si>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</si>
  <si>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</si>
  <si>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</si>
  <si>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</si>
  <si>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</si>
  <si>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</si>
  <si>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</si>
  <si>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</si>
  <si>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</si>
  <si>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</si>
  <si>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</si>
  <si>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</si>
  <si>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</si>
  <si>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</si>
  <si>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</si>
  <si>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</si>
  <si>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</si>
  <si>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</si>
  <si>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</si>
  <si>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</si>
  <si>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</si>
  <si>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</si>
  <si>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</si>
  <si>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</si>
  <si>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</si>
  <si>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</si>
  <si>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</si>
  <si>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</si>
  <si>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</si>
  <si>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</si>
  <si>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</si>
  <si>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</si>
  <si>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</si>
  <si>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</si>
  <si>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</si>
  <si>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</si>
  <si>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</si>
  <si>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</si>
  <si>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</si>
  <si>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</si>
  <si>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</si>
  <si>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</si>
  <si>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</si>
  <si>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</si>
  <si>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</si>
  <si>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</si>
  <si>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</si>
  <si>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</si>
  <si>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</si>
  <si>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</si>
  <si>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</si>
  <si>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</si>
  <si>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</si>
  <si>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</si>
  <si>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</si>
  <si>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</si>
  <si>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</si>
  <si>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</si>
  <si>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</si>
  <si>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</si>
  <si>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</si>
  <si>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</si>
  <si>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</si>
  <si>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</si>
  <si>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</si>
  <si>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</si>
  <si>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</si>
  <si>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</si>
  <si>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</si>
  <si>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</si>
  <si>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</si>
  <si>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</si>
  <si>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</si>
  <si>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</si>
  <si>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</si>
  <si>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</si>
  <si>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</si>
  <si>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</si>
  <si>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</si>
  <si>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</si>
  <si>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</si>
  <si>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</si>
  <si>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</si>
  <si>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</si>
  <si>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</si>
  <si>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</si>
  <si>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</si>
  <si>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</si>
  <si>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</si>
  <si>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</si>
  <si>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</si>
  <si>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</si>
  <si>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</si>
  <si>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</si>
  <si>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</si>
  <si>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</si>
  <si>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</si>
  <si>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</si>
  <si>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</si>
  <si>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</si>
  <si>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</si>
  <si>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</si>
  <si>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</si>
  <si>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</si>
  <si>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</si>
  <si>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</si>
  <si>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</si>
  <si>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</si>
  <si>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</si>
  <si>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</si>
  <si>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</si>
  <si>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</si>
  <si>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</si>
  <si>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</si>
  <si>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</si>
  <si>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</si>
  <si>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</si>
  <si>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</si>
  <si>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</si>
  <si>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</si>
  <si>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</si>
  <si>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</si>
  <si>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</si>
  <si>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</si>
  <si>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</si>
  <si>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</si>
  <si>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</si>
  <si>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</si>
  <si>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</si>
  <si>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</si>
  <si>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</si>
  <si>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</si>
  <si>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</si>
  <si>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</si>
  <si>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</si>
  <si>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</si>
  <si>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</si>
  <si>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</si>
  <si>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</si>
  <si>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</si>
  <si>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</si>
  <si>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</si>
  <si>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</si>
  <si>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</si>
  <si>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</si>
  <si>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</si>
  <si>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</si>
  <si>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</si>
  <si>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</si>
  <si>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</si>
  <si>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</si>
  <si>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</si>
  <si>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</si>
  <si>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</si>
  <si>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</si>
  <si>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</si>
  <si>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</si>
  <si>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</si>
  <si>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</si>
  <si>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</si>
  <si>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</si>
  <si>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</si>
  <si>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</si>
  <si>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</si>
  <si>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</si>
  <si>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</si>
  <si>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</si>
  <si>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</si>
  <si>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</si>
  <si>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</si>
  <si>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</si>
  <si>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</si>
  <si>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</si>
  <si>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</si>
  <si>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</si>
  <si>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</si>
  <si>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</si>
  <si>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</si>
  <si>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</si>
  <si>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</si>
  <si>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</si>
  <si>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</si>
  <si>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</si>
  <si>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</si>
  <si>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</si>
  <si>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</si>
  <si>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</si>
  <si>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</si>
  <si>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</si>
  <si>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</si>
  <si>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</si>
  <si>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</si>
  <si>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</si>
  <si>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</si>
  <si>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</si>
  <si>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</si>
  <si>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</si>
  <si>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</si>
  <si>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</si>
  <si>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</si>
  <si>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</si>
  <si>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</si>
  <si>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</si>
  <si>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</si>
  <si>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</si>
  <si>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</si>
  <si>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</si>
  <si>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</si>
  <si>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</si>
  <si>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</si>
  <si>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</si>
  <si>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</si>
  <si>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</si>
  <si>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</si>
  <si>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</si>
  <si>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</si>
  <si>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</si>
  <si>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</si>
  <si>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</si>
  <si>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</si>
  <si>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</si>
  <si>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</si>
  <si>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</si>
  <si>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</si>
  <si>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</si>
  <si>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</si>
  <si>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</si>
  <si>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</si>
  <si>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</si>
  <si>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</si>
  <si>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</si>
  <si>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</si>
  <si>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</si>
  <si>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</si>
  <si>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</si>
  <si>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</si>
  <si>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</si>
  <si>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</si>
  <si>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</si>
  <si>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</si>
  <si>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</si>
  <si>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</si>
  <si>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</si>
  <si>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</si>
  <si>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</si>
  <si>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</si>
  <si>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</si>
  <si>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</si>
  <si>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</si>
  <si>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</si>
  <si>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</si>
  <si>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</si>
  <si>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</si>
  <si>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</si>
  <si>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</si>
  <si>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</si>
  <si>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</si>
  <si>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</si>
  <si>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</si>
  <si>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</si>
  <si>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</si>
  <si>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</si>
  <si>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</si>
  <si>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</si>
  <si>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</si>
  <si>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</si>
  <si>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</si>
  <si>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</si>
  <si>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</si>
  <si>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</si>
  <si>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</si>
  <si>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</si>
  <si>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</si>
  <si>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</si>
  <si>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</si>
  <si>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</si>
  <si>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</si>
  <si>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</si>
  <si>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</si>
  <si>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</si>
  <si>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</si>
  <si>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</si>
  <si>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</si>
  <si>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</si>
  <si>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</si>
  <si>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</si>
  <si>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</si>
  <si>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</si>
  <si>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</si>
  <si>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</si>
  <si>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</si>
  <si>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</si>
  <si>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</si>
  <si>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</si>
  <si>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</si>
  <si>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</si>
  <si>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</si>
  <si>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</si>
  <si>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</si>
  <si>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</si>
  <si>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</si>
  <si>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</si>
  <si>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</si>
  <si>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</si>
  <si>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</si>
  <si>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</si>
  <si>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</si>
  <si>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</si>
  <si>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</si>
  <si>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</si>
  <si>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</si>
  <si>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</si>
  <si>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</si>
  <si>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</si>
  <si>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</si>
  <si>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</si>
  <si>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</si>
  <si>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</si>
  <si>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</si>
  <si>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</si>
  <si>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</si>
  <si>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</si>
  <si>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</si>
  <si>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</si>
  <si>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</si>
  <si>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</si>
  <si>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</si>
  <si>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</si>
  <si>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</si>
  <si>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</si>
  <si>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</si>
  <si>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</si>
  <si>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</si>
  <si>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</si>
  <si>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</si>
  <si>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</si>
  <si>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</si>
  <si>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</si>
  <si>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</si>
  <si>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</si>
  <si>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</si>
  <si>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</si>
  <si>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</si>
  <si>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</si>
  <si>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</si>
  <si>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</si>
  <si>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</si>
  <si>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</si>
  <si>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</si>
  <si>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</si>
  <si>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</si>
  <si>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</si>
  <si>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</si>
  <si>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</si>
  <si>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</si>
  <si>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</si>
  <si>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</si>
  <si>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</si>
  <si>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</si>
  <si>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</si>
  <si>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</si>
  <si>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</si>
  <si>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</si>
  <si>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</si>
  <si>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</si>
  <si>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</si>
  <si>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</si>
  <si>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</si>
  <si>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</si>
  <si>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</si>
  <si>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</si>
  <si>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</si>
  <si>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</si>
  <si>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</si>
  <si>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</si>
  <si>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</si>
  <si>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</si>
  <si>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</si>
  <si>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</si>
  <si>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</si>
  <si>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</si>
  <si>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</si>
  <si>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</si>
  <si>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</si>
  <si>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</si>
  <si>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</si>
  <si>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</si>
  <si>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</si>
  <si>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</si>
  <si>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</si>
  <si>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</si>
  <si>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</si>
  <si>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</si>
  <si>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</si>
  <si>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</si>
  <si>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</si>
  <si>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</si>
  <si>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</si>
  <si>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</si>
  <si>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</si>
  <si>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</si>
  <si>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</si>
  <si>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</si>
  <si>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</si>
  <si>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</si>
  <si>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</si>
  <si>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</si>
  <si>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</si>
  <si>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</si>
  <si>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</si>
  <si>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</si>
  <si>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</si>
  <si>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</si>
  <si>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</si>
  <si>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</si>
  <si>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</si>
  <si>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</si>
  <si>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</si>
  <si>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</si>
  <si>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</si>
  <si>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</si>
  <si>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</si>
  <si>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</si>
  <si>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</si>
  <si>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</si>
  <si>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</si>
  <si>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</si>
  <si>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</si>
  <si>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</si>
  <si>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</si>
  <si>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</si>
  <si>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</si>
  <si>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</si>
  <si>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</si>
  <si>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</si>
  <si>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</si>
  <si>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</si>
  <si>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</si>
  <si>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</si>
  <si>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</si>
  <si>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</si>
  <si>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</si>
  <si>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</si>
  <si>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</si>
  <si>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</si>
  <si>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</si>
  <si>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</si>
  <si>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</si>
  <si>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</si>
  <si>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</si>
  <si>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</si>
  <si>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</si>
  <si>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</si>
  <si>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</si>
  <si>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</si>
  <si>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</si>
  <si>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</si>
  <si>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</si>
  <si>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</si>
  <si>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</si>
  <si>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</si>
  <si>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</si>
  <si>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</si>
  <si>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</si>
  <si>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</si>
  <si>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</si>
  <si>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</si>
  <si>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</si>
  <si>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</si>
  <si>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</si>
  <si>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</si>
  <si>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</si>
  <si>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</si>
  <si>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</si>
  <si>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</si>
  <si>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</si>
  <si>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</si>
  <si>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</si>
  <si>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</si>
  <si>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</si>
  <si>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</si>
  <si>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</si>
  <si>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</si>
  <si>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</si>
  <si>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</si>
  <si>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</si>
  <si>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</si>
  <si>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</si>
  <si>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</si>
  <si>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</si>
  <si>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</si>
  <si>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</si>
  <si>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</si>
  <si>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</si>
  <si>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</si>
  <si>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</si>
  <si>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</si>
  <si>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</si>
  <si>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</si>
  <si>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</si>
  <si>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</si>
  <si>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</si>
  <si>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</si>
  <si>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</si>
  <si>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</si>
  <si>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</si>
  <si>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</si>
  <si>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</si>
  <si>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</si>
  <si>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</si>
  <si>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</si>
  <si>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</si>
  <si>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</si>
  <si>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</si>
  <si>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</si>
  <si>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</si>
  <si>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</si>
  <si>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</si>
  <si>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</si>
  <si>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</si>
  <si>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</si>
  <si>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</si>
  <si>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</si>
  <si>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</si>
  <si>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</si>
  <si>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</si>
  <si>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</si>
  <si>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</si>
  <si>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</si>
  <si>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</si>
  <si>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</si>
  <si>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</si>
  <si>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</si>
  <si>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</si>
  <si>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</si>
  <si>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</si>
  <si>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</si>
  <si>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</si>
  <si>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</si>
  <si>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</si>
  <si>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</si>
  <si>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</si>
  <si>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</si>
  <si>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</si>
  <si>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</si>
  <si>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</si>
  <si>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</si>
  <si>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</si>
  <si>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</si>
  <si>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</si>
  <si>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</si>
  <si>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</si>
  <si>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</si>
  <si>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</si>
  <si>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</si>
  <si>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</si>
  <si>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</si>
  <si>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</si>
  <si>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</si>
  <si>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</si>
  <si>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</si>
  <si>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</si>
  <si>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</si>
  <si>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</si>
  <si>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</si>
  <si>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</si>
  <si>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</si>
  <si>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</si>
  <si>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</si>
  <si>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</si>
  <si>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</si>
  <si>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</si>
  <si>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</si>
  <si>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</si>
  <si>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</si>
  <si>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</si>
  <si>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</si>
  <si>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</si>
  <si>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</si>
  <si>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</si>
  <si>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</si>
  <si>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</si>
  <si>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</si>
  <si>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</si>
  <si>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</si>
  <si>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</si>
  <si>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</si>
  <si>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</si>
  <si>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</si>
  <si>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</si>
  <si>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</si>
  <si>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</si>
  <si>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</si>
  <si>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</si>
  <si>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</si>
  <si>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</si>
  <si>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</si>
  <si>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</si>
  <si>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</si>
  <si>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</si>
  <si>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</si>
  <si>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</si>
  <si>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</si>
  <si>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</si>
  <si>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</si>
  <si>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</si>
  <si>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</si>
  <si>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</si>
  <si>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</si>
  <si>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</si>
  <si>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</si>
  <si>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</si>
  <si>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</si>
  <si>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</si>
  <si>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</si>
  <si>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</si>
  <si>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</si>
  <si>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</si>
  <si>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</si>
  <si>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</si>
  <si>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</si>
  <si>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</si>
  <si>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</si>
  <si>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</si>
  <si>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</si>
  <si>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</si>
  <si>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</si>
  <si>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</si>
  <si>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</si>
  <si>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</si>
  <si>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</si>
  <si>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</si>
  <si>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</si>
  <si>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</si>
  <si>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</si>
  <si>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</si>
  <si>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</si>
  <si>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</si>
  <si>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</si>
  <si>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</si>
  <si>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</si>
  <si>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</si>
  <si>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</si>
  <si>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</si>
  <si>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</si>
  <si>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</si>
  <si>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</si>
  <si>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</si>
  <si>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</si>
  <si>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</si>
  <si>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</si>
  <si>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</si>
  <si>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</si>
  <si>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</si>
  <si>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</si>
  <si>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</si>
  <si>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</si>
  <si>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</si>
  <si>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</si>
  <si>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</si>
  <si>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</si>
  <si>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</si>
  <si>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</si>
  <si>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</si>
  <si>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</si>
  <si>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</si>
  <si>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</si>
  <si>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</si>
  <si>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</si>
  <si>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</si>
  <si>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</si>
  <si>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</si>
  <si>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</si>
  <si>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</si>
  <si>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</si>
  <si>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</si>
  <si>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</si>
  <si>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</si>
  <si>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</si>
  <si>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</si>
  <si>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</si>
  <si>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</si>
  <si>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</si>
  <si>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</si>
  <si>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</si>
  <si>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</si>
  <si>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</si>
  <si>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</si>
  <si>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</si>
  <si>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</si>
  <si>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</si>
  <si>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</si>
  <si>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</si>
  <si>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</si>
  <si>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</si>
  <si>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</si>
  <si>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</si>
  <si>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</si>
  <si>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</si>
  <si>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</si>
  <si>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</si>
  <si>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</si>
  <si>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</si>
  <si>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</si>
  <si>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</si>
  <si>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</si>
  <si>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</si>
  <si>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</si>
  <si>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</si>
  <si>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</si>
  <si>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</si>
  <si>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</si>
  <si>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</si>
  <si>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</si>
  <si>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</si>
  <si>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</si>
  <si>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</si>
  <si>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</si>
  <si>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</si>
  <si>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</si>
  <si>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</si>
  <si>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</si>
  <si>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</si>
  <si>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</si>
  <si>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</si>
  <si>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</si>
  <si>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</si>
  <si>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</si>
  <si>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</si>
  <si>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</si>
  <si>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</si>
  <si>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</si>
  <si>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</si>
  <si>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</si>
  <si>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</si>
  <si>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</si>
  <si>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</si>
  <si>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</si>
  <si>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</si>
  <si>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</si>
  <si>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</si>
  <si>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</si>
  <si>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</si>
  <si>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</si>
  <si>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</si>
  <si>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</si>
  <si>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</si>
  <si>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</si>
  <si>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</si>
  <si>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</si>
  <si>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</si>
  <si>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</si>
  <si>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</si>
  <si>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</si>
  <si>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</si>
  <si>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</si>
  <si>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</si>
  <si>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</si>
  <si>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</si>
  <si>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</si>
  <si>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</si>
  <si>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</si>
  <si>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</si>
  <si>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</si>
  <si>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</si>
  <si>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</si>
  <si>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</si>
  <si>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</si>
  <si>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</si>
  <si>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</si>
  <si>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</si>
  <si>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</si>
  <si>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</si>
  <si>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</si>
  <si>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</si>
  <si>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</si>
  <si>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</si>
  <si>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</si>
  <si>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</si>
  <si>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</si>
  <si>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</si>
  <si>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</si>
  <si>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</si>
  <si>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</si>
  <si>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</si>
  <si>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</si>
  <si>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</si>
  <si>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</si>
  <si>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</si>
  <si>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</si>
  <si>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</si>
  <si>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</si>
  <si>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</si>
  <si>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</si>
  <si>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</si>
  <si>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</si>
  <si>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</si>
  <si>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</si>
  <si>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</si>
  <si>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</si>
  <si>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</si>
  <si>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</si>
  <si>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</si>
  <si>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</si>
  <si>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</si>
  <si>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</si>
  <si>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</si>
  <si>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</si>
  <si>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</si>
  <si>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</si>
  <si>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</si>
  <si>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</si>
  <si>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</si>
  <si>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</si>
  <si>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</si>
  <si>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</si>
  <si>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</si>
  <si>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</si>
  <si>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</si>
  <si>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</si>
  <si>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</si>
  <si>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</si>
  <si>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</si>
  <si>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</si>
  <si>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</si>
  <si>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</si>
  <si>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</si>
  <si>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</si>
  <si>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</si>
  <si>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</si>
  <si>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</si>
  <si>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</si>
  <si>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</si>
  <si>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</si>
  <si>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</si>
  <si>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</si>
  <si>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</si>
  <si>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</si>
  <si>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</si>
  <si>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</si>
  <si>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</si>
  <si>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</si>
  <si>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</si>
  <si>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</si>
  <si>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</si>
  <si>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</si>
  <si>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</si>
  <si>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</si>
  <si>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</si>
  <si>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</si>
  <si>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</si>
  <si>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</si>
  <si>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</si>
  <si>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</si>
  <si>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</si>
  <si>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</si>
  <si>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</si>
  <si>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</si>
  <si>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</si>
  <si>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</si>
  <si>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</si>
  <si>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</si>
  <si>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</si>
  <si>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</si>
  <si>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</si>
  <si>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</si>
  <si>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</si>
  <si>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</si>
  <si>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</si>
  <si>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</si>
  <si>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</si>
  <si>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</si>
  <si>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</si>
  <si>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</si>
  <si>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</si>
  <si>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</si>
  <si>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</si>
  <si>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</si>
  <si>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</si>
  <si>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</si>
  <si>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</si>
  <si>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</si>
  <si>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</si>
  <si>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</si>
  <si>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</si>
  <si>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</si>
  <si>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</si>
  <si>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</si>
  <si>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</si>
  <si>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</si>
  <si>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</si>
  <si>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</si>
  <si>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</si>
  <si>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</si>
  <si>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</si>
  <si>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</si>
  <si>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</si>
  <si>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</si>
  <si>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</si>
  <si>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</si>
  <si>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</si>
  <si>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</si>
  <si>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</si>
  <si>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</si>
  <si>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</si>
  <si>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</si>
  <si>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</si>
  <si>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</si>
  <si>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</si>
  <si>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</si>
  <si>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</si>
  <si>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</si>
  <si>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</si>
  <si>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</si>
  <si>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</si>
  <si>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</si>
  <si>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</si>
  <si>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</si>
  <si>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</si>
  <si>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</si>
  <si>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</si>
  <si>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</si>
  <si>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</si>
  <si>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</si>
  <si>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</si>
  <si>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</si>
  <si>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</si>
  <si>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</si>
  <si>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</si>
  <si>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</si>
  <si>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</si>
  <si>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</si>
  <si>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</si>
  <si>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</si>
  <si>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</si>
  <si>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</si>
  <si>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</si>
  <si>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</si>
  <si>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</si>
  <si>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</si>
  <si>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</si>
  <si>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</si>
  <si>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</si>
  <si>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</si>
  <si>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</si>
  <si>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</si>
  <si>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</si>
  <si>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</si>
  <si>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</si>
  <si>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</si>
  <si>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</si>
  <si>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</si>
  <si>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</si>
  <si>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</si>
  <si>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</si>
  <si>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</si>
  <si>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</si>
  <si>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</si>
  <si>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</si>
  <si>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</si>
  <si>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</si>
  <si>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</si>
  <si>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</si>
  <si>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</si>
  <si>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</si>
  <si>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</si>
  <si>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</si>
  <si>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</si>
  <si>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</si>
  <si>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</si>
  <si>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</si>
  <si>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</si>
  <si>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</si>
  <si>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</si>
  <si>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</si>
  <si>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</si>
  <si>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</si>
  <si>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</si>
  <si>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</si>
  <si>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</si>
  <si>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</si>
  <si>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</si>
  <si>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</si>
  <si>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</si>
  <si>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</si>
  <si>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</si>
  <si>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</si>
  <si>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</si>
  <si>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</si>
  <si>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</si>
  <si>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</si>
  <si>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</si>
  <si>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</si>
  <si>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</si>
  <si>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</si>
  <si>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</si>
  <si>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</si>
  <si>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</si>
  <si>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</si>
  <si>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</si>
  <si>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</si>
  <si>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</si>
  <si>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</si>
  <si>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</si>
  <si>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</si>
  <si>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</si>
  <si>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</si>
  <si>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</si>
  <si>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</si>
  <si>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</si>
  <si>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</si>
  <si>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</si>
  <si>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</si>
  <si>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</si>
  <si>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</si>
  <si>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</si>
  <si>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</si>
  <si>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</si>
  <si>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</si>
  <si>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</si>
  <si>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</si>
  <si>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</si>
  <si>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</si>
  <si>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</si>
  <si>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</si>
  <si>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</si>
  <si>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</si>
  <si>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</si>
  <si>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</si>
  <si>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</si>
  <si>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</si>
  <si>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</si>
  <si>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</si>
  <si>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</si>
  <si>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</si>
  <si>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</si>
  <si>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</si>
  <si>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</si>
  <si>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</si>
  <si>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</si>
  <si>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</si>
  <si>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</si>
  <si>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</si>
  <si>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</si>
  <si>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</si>
  <si>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</si>
  <si>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</si>
  <si>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</si>
  <si>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</si>
  <si>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</si>
  <si>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</si>
  <si>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</si>
  <si>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</si>
  <si>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</si>
  <si>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</si>
  <si>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</si>
  <si>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</si>
  <si>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</si>
  <si>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</si>
  <si>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</si>
  <si>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</si>
  <si>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</si>
  <si>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</si>
  <si>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</si>
  <si>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</si>
  <si>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</si>
  <si>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</si>
  <si>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</si>
  <si>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</si>
  <si>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</si>
  <si>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</si>
  <si>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</si>
  <si>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</si>
  <si>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</si>
  <si>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</si>
  <si>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</si>
  <si>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</si>
  <si>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</si>
  <si>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</si>
  <si>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</si>
  <si>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</si>
  <si>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</si>
  <si>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</si>
  <si>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</si>
  <si>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</si>
  <si>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</si>
  <si>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</si>
  <si>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</si>
  <si>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</si>
  <si>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</si>
  <si>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</si>
  <si>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</si>
  <si>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</si>
  <si>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</si>
  <si>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</si>
  <si>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</si>
  <si>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</si>
  <si>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</si>
  <si>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</si>
  <si>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</si>
  <si>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</si>
  <si>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</si>
  <si>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</si>
  <si>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</si>
  <si>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</si>
  <si>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</si>
  <si>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</si>
  <si>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</si>
  <si>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</si>
  <si>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</si>
  <si>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</si>
  <si>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</si>
  <si>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</si>
  <si>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</si>
  <si>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</si>
  <si>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</si>
  <si>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</si>
  <si>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</si>
  <si>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</si>
  <si>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</si>
  <si>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</si>
  <si>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</si>
  <si>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</si>
  <si>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</si>
  <si>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</si>
  <si>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</si>
  <si>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</si>
  <si>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</si>
  <si>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</si>
  <si>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</si>
  <si>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</si>
  <si>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</si>
  <si>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</si>
  <si>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</si>
  <si>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</si>
  <si>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</si>
  <si>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</si>
  <si>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</si>
  <si>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</si>
  <si>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</si>
  <si>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</si>
  <si>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</si>
  <si>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</si>
  <si>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</si>
  <si>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</si>
  <si>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</si>
  <si>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</si>
  <si>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</si>
  <si>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</si>
  <si>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</si>
  <si>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</si>
  <si>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</si>
  <si>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</si>
  <si>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</si>
  <si>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</si>
  <si>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</si>
  <si>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</si>
  <si>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</si>
  <si>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</si>
  <si>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</si>
  <si>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</si>
  <si>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</si>
  <si>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</si>
  <si>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</si>
  <si>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</si>
  <si>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</si>
  <si>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</si>
  <si>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</si>
  <si>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</si>
  <si>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</si>
  <si>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</si>
  <si>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</si>
  <si>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</si>
  <si>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</si>
  <si>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</si>
  <si>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</si>
  <si>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</si>
  <si>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</si>
  <si>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</si>
  <si>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</si>
  <si>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</si>
  <si>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</si>
  <si>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</si>
  <si>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</si>
  <si>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</si>
  <si>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</si>
  <si>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</si>
  <si>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</si>
  <si>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</si>
  <si>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</si>
  <si>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</si>
  <si>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</si>
  <si>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</si>
  <si>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</si>
  <si>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</si>
  <si>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</si>
  <si>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</si>
  <si>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</si>
  <si>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</si>
  <si>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</si>
  <si>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</si>
  <si>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</si>
  <si>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</si>
  <si>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</si>
  <si>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</si>
  <si>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</si>
  <si>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</si>
  <si>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</si>
  <si>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</si>
  <si>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</si>
  <si>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</si>
  <si>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</si>
  <si>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</si>
  <si>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</si>
  <si>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</si>
  <si>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</si>
  <si>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</si>
  <si>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</si>
  <si>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</si>
  <si>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</si>
  <si>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</si>
  <si>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</si>
  <si>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</si>
  <si>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</si>
  <si>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</si>
  <si>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</si>
  <si>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</si>
  <si>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</si>
  <si>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</si>
  <si>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</si>
  <si>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</si>
  <si>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</si>
  <si>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</si>
  <si>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</si>
  <si>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</si>
  <si>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</si>
  <si>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</si>
  <si>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</si>
  <si>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</si>
  <si>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</si>
  <si>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</si>
  <si>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</si>
  <si>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</si>
  <si>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</si>
  <si>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</si>
  <si>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</si>
  <si>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</si>
  <si>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</si>
  <si>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</si>
  <si>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</si>
  <si>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</si>
  <si>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</si>
  <si>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</si>
  <si>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</si>
  <si>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</si>
  <si>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</si>
  <si>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</si>
  <si>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</si>
  <si>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</si>
  <si>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</si>
  <si>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</si>
  <si>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</si>
  <si>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</si>
  <si>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</si>
  <si>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</si>
  <si>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</si>
  <si>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</si>
  <si>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</si>
  <si>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</si>
  <si>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</si>
  <si>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</si>
  <si>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</si>
  <si>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</si>
  <si>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</si>
  <si>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</si>
  <si>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</si>
  <si>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</si>
  <si>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</si>
  <si>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</si>
  <si>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</si>
  <si>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</si>
  <si>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</si>
  <si>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</si>
  <si>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</si>
  <si>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</si>
  <si>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</si>
  <si>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</si>
  <si>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</si>
  <si>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</si>
  <si>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</si>
  <si>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</si>
  <si>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</si>
  <si>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</si>
  <si>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</si>
  <si>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</si>
  <si>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</si>
  <si>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</si>
  <si>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</si>
  <si>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</si>
  <si>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</si>
  <si>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</si>
  <si>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</si>
  <si>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</si>
  <si>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</si>
  <si>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</si>
  <si>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</si>
  <si>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</si>
  <si>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</si>
  <si>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</si>
  <si>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</si>
  <si>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</si>
  <si>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</si>
  <si>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</si>
  <si>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</si>
  <si>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</si>
  <si>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</si>
  <si>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</si>
  <si>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</si>
  <si>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</si>
  <si>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</si>
  <si>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</si>
  <si>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</si>
  <si>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</si>
  <si>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</si>
  <si>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</si>
  <si>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</si>
  <si>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</si>
  <si>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</si>
  <si>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</si>
  <si>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</si>
  <si>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</si>
  <si>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</si>
  <si>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</si>
  <si>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</si>
  <si>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</si>
  <si>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</si>
  <si>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</si>
  <si>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</si>
  <si>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</si>
  <si>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</si>
  <si>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</si>
  <si>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</si>
  <si>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</si>
  <si>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</si>
  <si>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</si>
  <si>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</si>
  <si>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</si>
  <si>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</si>
  <si>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</si>
  <si>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</si>
  <si>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</si>
  <si>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</si>
  <si>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</si>
  <si>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</si>
  <si>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</si>
  <si>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</si>
  <si>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</si>
  <si>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</si>
  <si>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</si>
  <si>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</si>
  <si>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</si>
  <si>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</si>
  <si>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</si>
  <si>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</si>
  <si>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</si>
  <si>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</si>
  <si>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</si>
  <si>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</si>
  <si>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</si>
  <si>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</si>
  <si>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</si>
  <si>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</si>
  <si>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</si>
  <si>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</si>
  <si>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</si>
  <si>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</si>
  <si>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</si>
  <si>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</si>
  <si>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</si>
  <si>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</si>
  <si>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</si>
  <si>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</si>
  <si>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</si>
  <si>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</si>
  <si>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</si>
  <si>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</si>
  <si>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</si>
  <si>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</si>
  <si>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</si>
  <si>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</si>
  <si>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</si>
  <si>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</si>
  <si>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</si>
  <si>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</si>
  <si>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</si>
  <si>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</si>
  <si>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</si>
  <si>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</si>
  <si>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</si>
  <si>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</si>
  <si>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</si>
  <si>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</si>
  <si>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</si>
  <si>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</si>
  <si>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</si>
  <si>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</si>
  <si>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</si>
  <si>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</si>
  <si>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</si>
  <si>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</si>
  <si>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</si>
  <si>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</si>
  <si>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</si>
  <si>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</si>
  <si>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</si>
  <si>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</si>
  <si>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</si>
  <si>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</si>
  <si>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</si>
  <si>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</si>
  <si>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</si>
  <si>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</si>
  <si>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</si>
  <si>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</si>
  <si>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</si>
  <si>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</si>
  <si>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</si>
  <si>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</si>
  <si>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</si>
  <si>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</si>
  <si>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</si>
  <si>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</si>
  <si>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</si>
  <si>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</si>
  <si>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</si>
  <si>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</si>
  <si>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</si>
  <si>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</si>
  <si>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</si>
  <si>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</si>
  <si>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</si>
  <si>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</si>
  <si>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</si>
  <si>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</si>
  <si>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</si>
  <si>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</si>
  <si>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</si>
  <si>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</si>
  <si>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</si>
  <si>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</si>
  <si>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</si>
  <si>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</si>
  <si>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</si>
  <si>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</si>
  <si>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</si>
  <si>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</si>
  <si>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</si>
  <si>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</si>
  <si>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</si>
  <si>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</si>
  <si>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</si>
  <si>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</si>
  <si>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</si>
  <si>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</si>
  <si>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</si>
  <si>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</si>
  <si>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</si>
  <si>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</si>
  <si>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</si>
  <si>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</si>
  <si>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</si>
  <si>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</si>
  <si>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</si>
  <si>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</si>
  <si>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</si>
  <si>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</si>
  <si>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</si>
  <si>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</si>
  <si>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</si>
  <si>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</si>
  <si>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</si>
  <si>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</si>
  <si>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</si>
  <si>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</si>
  <si>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</si>
  <si>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</si>
  <si>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</si>
  <si>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</si>
  <si>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</si>
  <si>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</si>
  <si>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</si>
  <si>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</si>
  <si>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</si>
  <si>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</si>
  <si>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</si>
  <si>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</si>
  <si>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</si>
  <si>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</si>
  <si>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</si>
  <si>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</si>
  <si>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</si>
  <si>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</si>
  <si>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</si>
  <si>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</si>
  <si>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</si>
  <si>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</si>
  <si>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</si>
  <si>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</si>
  <si>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</si>
  <si>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</si>
  <si>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</si>
  <si>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</si>
  <si>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</si>
  <si>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</si>
  <si>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</si>
  <si>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</si>
  <si>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</si>
  <si>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</si>
  <si>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</si>
  <si>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</si>
  <si>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</si>
  <si>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</si>
  <si>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</si>
  <si>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</si>
  <si>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</si>
  <si>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</si>
  <si>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</si>
  <si>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</si>
  <si>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</si>
  <si>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</si>
  <si>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</si>
  <si>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</si>
  <si>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</si>
  <si>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</si>
  <si>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</si>
  <si>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</si>
  <si>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</si>
  <si>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</si>
  <si>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</si>
  <si>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</si>
  <si>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</si>
  <si>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</si>
  <si>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</si>
  <si>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</si>
  <si>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</si>
  <si>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</si>
  <si>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</si>
  <si>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</si>
  <si>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</si>
  <si>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</si>
  <si>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</si>
  <si>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</si>
  <si>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</si>
  <si>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</si>
  <si>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</si>
  <si>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</si>
  <si>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</si>
  <si>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</si>
  <si>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</si>
  <si>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</si>
  <si>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</si>
  <si>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</si>
  <si>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</si>
  <si>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</si>
  <si>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</si>
  <si>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</si>
  <si>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</si>
  <si>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</si>
  <si>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</si>
  <si>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</si>
  <si>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</si>
  <si>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</si>
  <si>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</si>
  <si>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</si>
  <si>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</si>
  <si>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</si>
  <si>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</si>
  <si>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</si>
  <si>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</si>
  <si>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</si>
  <si>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</si>
  <si>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</si>
  <si>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</si>
  <si>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</si>
  <si>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</si>
  <si>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</si>
  <si>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</si>
  <si>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</si>
  <si>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</si>
  <si>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</si>
  <si>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</si>
  <si>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</si>
  <si>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</si>
  <si>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</si>
  <si>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</si>
  <si>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</si>
  <si>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</si>
  <si>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</si>
  <si>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</si>
  <si>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</si>
  <si>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</si>
  <si>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</si>
  <si>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</si>
  <si>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</si>
  <si>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</si>
  <si>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</si>
  <si>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</si>
  <si>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</si>
  <si>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</si>
  <si>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</si>
  <si>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</si>
  <si>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</si>
  <si>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</si>
  <si>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</si>
  <si>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</si>
  <si>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</si>
  <si>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</si>
  <si>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</si>
  <si>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</si>
  <si>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</si>
  <si>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</si>
  <si>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</si>
  <si>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</si>
  <si>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</si>
  <si>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</si>
  <si>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</si>
  <si>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</si>
  <si>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</si>
  <si>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</si>
  <si>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</si>
  <si>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</si>
  <si>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</si>
  <si>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</si>
  <si>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</si>
  <si>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</si>
  <si>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</si>
  <si>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</si>
  <si>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</si>
  <si>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</si>
  <si>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</si>
  <si>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</si>
  <si>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</si>
  <si>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</si>
  <si>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</si>
  <si>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</si>
  <si>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</si>
  <si>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</si>
  <si>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</si>
  <si>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</si>
  <si>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</si>
  <si>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</si>
  <si>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</si>
  <si>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</si>
  <si>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</si>
  <si>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</si>
  <si>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</si>
  <si>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</si>
  <si>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</si>
  <si>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</si>
  <si>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</si>
  <si>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</si>
  <si>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</si>
  <si>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</si>
  <si>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</si>
  <si>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</si>
  <si>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</si>
  <si>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</si>
  <si>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</si>
  <si>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</si>
  <si>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</si>
  <si>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</si>
  <si>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</si>
  <si>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</si>
  <si>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</si>
  <si>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</si>
  <si>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</si>
  <si>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</si>
  <si>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</si>
  <si>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</si>
  <si>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</si>
  <si>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</si>
  <si>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</si>
  <si>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</si>
  <si>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</si>
  <si>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</si>
  <si>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</si>
  <si>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</si>
  <si>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</si>
  <si>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</si>
  <si>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</si>
  <si>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</si>
  <si>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</si>
  <si>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</si>
  <si>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</si>
  <si>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</si>
  <si>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</si>
  <si>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</si>
  <si>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</si>
  <si>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</si>
  <si>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</si>
  <si>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</si>
  <si>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</si>
  <si>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</si>
  <si>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</si>
  <si>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</si>
  <si>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</si>
  <si>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</si>
  <si>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</si>
  <si>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</si>
  <si>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</si>
  <si>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</si>
  <si>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</si>
  <si>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</si>
  <si>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</si>
  <si>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</si>
  <si>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</si>
  <si>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</si>
  <si>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</si>
  <si>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</si>
  <si>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</si>
  <si>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</si>
  <si>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</si>
  <si>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</si>
  <si>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</si>
  <si>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</si>
  <si>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</si>
  <si>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</si>
  <si>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</si>
  <si>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</si>
  <si>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</si>
  <si>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</si>
  <si>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</si>
  <si>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</si>
  <si>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</si>
  <si>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</si>
  <si>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</si>
  <si>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</si>
  <si>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</si>
  <si>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</si>
  <si>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</si>
  <si>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</si>
  <si>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</si>
  <si>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</si>
  <si>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</si>
  <si>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</si>
  <si>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</si>
  <si>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</si>
  <si>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</si>
  <si>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</si>
  <si>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</si>
  <si>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</si>
  <si>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</si>
  <si>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</si>
  <si>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</si>
  <si>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</si>
  <si>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</si>
  <si>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</si>
  <si>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</si>
  <si>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</si>
  <si>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</si>
  <si>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</si>
  <si>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</si>
  <si>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</si>
  <si>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</si>
  <si>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</si>
  <si>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</si>
  <si>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</si>
  <si>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</si>
  <si>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</si>
  <si>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</si>
  <si>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</si>
  <si>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</si>
  <si>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</si>
  <si>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</si>
  <si>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</si>
  <si>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</si>
  <si>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</si>
  <si>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</si>
  <si>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</si>
  <si>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</si>
  <si>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</si>
  <si>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</si>
  <si>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</si>
  <si>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</si>
  <si>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</si>
  <si>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</si>
  <si>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</si>
  <si>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</si>
  <si>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</si>
  <si>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</si>
  <si>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</si>
  <si>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</si>
  <si>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</si>
  <si>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</si>
  <si>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</si>
  <si>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</si>
  <si>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</si>
  <si>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</si>
  <si>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</si>
  <si>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</si>
  <si>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</si>
  <si>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</si>
  <si>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</si>
  <si>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</si>
  <si>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</si>
  <si>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</si>
  <si>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</si>
  <si>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</si>
  <si>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</si>
  <si>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</si>
  <si>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</si>
  <si>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</si>
  <si>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</si>
  <si>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</si>
  <si>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</si>
  <si>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</si>
  <si>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</si>
  <si>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</si>
  <si>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</si>
  <si>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</si>
  <si>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</si>
  <si>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</si>
  <si>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</si>
  <si>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</si>
  <si>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</si>
  <si>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</si>
  <si>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</si>
  <si>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</si>
  <si>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</si>
  <si>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</si>
  <si>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</si>
  <si>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</si>
  <si>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</si>
  <si>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</si>
  <si>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</si>
  <si>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</si>
  <si>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</si>
  <si>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</si>
  <si>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</si>
  <si>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</si>
  <si>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</si>
  <si>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</si>
  <si>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</si>
  <si>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</si>
  <si>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</si>
  <si>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</si>
  <si>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</si>
  <si>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</si>
  <si>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</si>
  <si>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</si>
  <si>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</si>
  <si>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</si>
  <si>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</si>
  <si>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</si>
  <si>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</si>
  <si>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</si>
  <si>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</si>
  <si>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</si>
  <si>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</si>
  <si>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</si>
  <si>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</si>
  <si>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</si>
  <si>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</si>
  <si>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</si>
  <si>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</si>
  <si>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</si>
  <si>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</si>
  <si>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</si>
  <si>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</si>
  <si>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</si>
  <si>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</si>
  <si>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</si>
  <si>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</si>
  <si>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</si>
  <si>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</si>
  <si>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</si>
  <si>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</si>
  <si>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</si>
  <si>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</si>
  <si>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</si>
  <si>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</si>
  <si>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</si>
  <si>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</si>
  <si>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</si>
  <si>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</si>
  <si>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</si>
  <si>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</si>
  <si>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</si>
  <si>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</si>
  <si>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</si>
  <si>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</si>
  <si>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</si>
  <si>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</si>
  <si>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</si>
  <si>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</si>
  <si>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</si>
  <si>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</si>
  <si>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</si>
  <si>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</si>
  <si>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</si>
  <si>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</si>
  <si>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</si>
  <si>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</si>
  <si>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</si>
  <si>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</si>
  <si>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</si>
  <si>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</si>
  <si>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</si>
  <si>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</si>
  <si>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</si>
  <si>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</si>
  <si>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</si>
  <si>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</si>
  <si>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</si>
  <si>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</si>
  <si>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</si>
  <si>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</si>
  <si>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</si>
  <si>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</si>
  <si>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</si>
  <si>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</si>
  <si>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</si>
  <si>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</si>
  <si>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</si>
  <si>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</si>
  <si>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</si>
  <si>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</si>
  <si>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</si>
  <si>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</si>
  <si>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</si>
  <si>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</si>
  <si>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</si>
  <si>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</si>
  <si>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</si>
  <si>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</si>
  <si>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</si>
  <si>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</si>
  <si>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</si>
  <si>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</si>
  <si>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</si>
  <si>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</si>
  <si>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</si>
  <si>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</si>
  <si>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</si>
  <si>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</si>
  <si>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</si>
  <si>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</si>
  <si>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</si>
  <si>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</si>
  <si>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</si>
  <si>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</si>
  <si>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</si>
  <si>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</si>
  <si>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</si>
  <si>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</si>
  <si>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</si>
  <si>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</si>
  <si>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</si>
  <si>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</si>
  <si>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</si>
  <si>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</si>
  <si>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</si>
  <si>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</si>
  <si>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</si>
  <si>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</si>
  <si>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</si>
  <si>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</si>
  <si>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</si>
  <si>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</si>
  <si>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</si>
  <si>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</si>
  <si>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</si>
  <si>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</si>
  <si>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</si>
  <si>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</si>
  <si>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</si>
  <si>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</si>
  <si>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</si>
  <si>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</si>
  <si>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</si>
  <si>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</si>
  <si>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</si>
  <si>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</si>
  <si>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</si>
  <si>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</si>
  <si>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</si>
  <si>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</si>
  <si>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</si>
  <si>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</si>
  <si>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</si>
  <si>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</si>
  <si>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</si>
  <si>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</si>
  <si>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</si>
  <si>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</si>
  <si>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</si>
  <si>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</si>
  <si>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</si>
  <si>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</si>
  <si>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</si>
  <si>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</si>
  <si>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</si>
  <si>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</si>
  <si>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</si>
  <si>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</si>
  <si>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</si>
  <si>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</si>
  <si>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</si>
  <si>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</si>
  <si>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</si>
  <si>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</si>
  <si>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</si>
  <si>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</si>
  <si>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</si>
  <si>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</si>
  <si>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</si>
  <si>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</si>
  <si>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</si>
  <si>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</si>
  <si>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</si>
  <si>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</si>
  <si>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</si>
  <si>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</si>
  <si>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</si>
  <si>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</si>
  <si>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</si>
  <si>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</si>
  <si>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</si>
  <si>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</si>
  <si>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</si>
  <si>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</si>
  <si>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</si>
  <si>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</si>
  <si>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</si>
  <si>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</si>
  <si>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</si>
  <si>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</si>
  <si>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</si>
  <si>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</si>
  <si>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</si>
  <si>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</si>
  <si>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</si>
  <si>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</si>
  <si>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</si>
  <si>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</si>
  <si>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</si>
  <si>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</si>
  <si>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</si>
  <si>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</si>
  <si>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</si>
  <si>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</si>
  <si>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</si>
  <si>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</si>
  <si>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</si>
  <si>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</si>
  <si>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</si>
  <si>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</si>
  <si>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</si>
  <si>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</si>
  <si>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</si>
  <si>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</si>
  <si>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</si>
  <si>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</si>
  <si>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</si>
  <si>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</si>
  <si>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</si>
  <si>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</si>
  <si>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</si>
  <si>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</si>
  <si>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</si>
  <si>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</si>
  <si>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</si>
  <si>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</si>
  <si>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</si>
  <si>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</si>
  <si>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</si>
  <si>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</si>
  <si>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</si>
  <si>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</si>
  <si>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</si>
  <si>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</si>
  <si>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</si>
  <si>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</si>
  <si>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</si>
  <si>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</si>
  <si>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</si>
  <si>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</si>
  <si>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</si>
  <si>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</si>
  <si>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</si>
  <si>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</si>
  <si>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</si>
  <si>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</si>
  <si>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</si>
  <si>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</si>
  <si>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</si>
  <si>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</si>
  <si>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</si>
  <si>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</si>
  <si>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</si>
  <si>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</si>
  <si>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</si>
  <si>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</si>
  <si>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</si>
  <si>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</si>
  <si>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</si>
  <si>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</si>
  <si>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</si>
  <si>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</si>
  <si>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</si>
  <si>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</si>
  <si>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</si>
  <si>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</si>
  <si>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</si>
  <si>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</si>
  <si>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</si>
  <si>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</si>
  <si>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</si>
  <si>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</si>
  <si>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</si>
  <si>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</si>
  <si>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</si>
  <si>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</si>
  <si>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</si>
  <si>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</si>
  <si>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</si>
  <si>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</si>
  <si>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</si>
  <si>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</si>
  <si>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</si>
  <si>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</si>
  <si>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</si>
  <si>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</si>
  <si>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</si>
  <si>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</si>
  <si>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</si>
  <si>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</si>
  <si>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</si>
  <si>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</si>
  <si>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</si>
  <si>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</si>
  <si>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</si>
  <si>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</si>
  <si>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</si>
  <si>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</si>
  <si>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</si>
  <si>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</si>
  <si>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</si>
  <si>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</si>
  <si>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</si>
  <si>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</si>
  <si>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</si>
  <si>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</si>
  <si>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</si>
  <si>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</si>
  <si>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</si>
  <si>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</si>
  <si>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</si>
  <si>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</si>
  <si>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</si>
  <si>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</si>
  <si>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</si>
  <si>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</si>
  <si>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</si>
  <si>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</si>
  <si>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</si>
  <si>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</si>
  <si>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</si>
  <si>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</si>
  <si>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</si>
  <si>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</si>
  <si>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</si>
  <si>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</si>
  <si>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</si>
  <si>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</si>
  <si>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</si>
  <si>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</si>
  <si>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</si>
  <si>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</si>
  <si>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</si>
  <si>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</si>
  <si>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</si>
  <si>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</si>
  <si>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</si>
  <si>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</si>
  <si>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</si>
  <si>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</si>
  <si>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</si>
  <si>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</si>
  <si>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</si>
  <si>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</si>
  <si>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</si>
  <si>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</si>
  <si>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</si>
  <si>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</si>
  <si>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</si>
  <si>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</si>
  <si>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</si>
  <si>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</si>
  <si>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</si>
  <si>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</si>
  <si>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</si>
  <si>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</si>
  <si>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</si>
  <si>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</si>
  <si>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</si>
  <si>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</si>
  <si>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</si>
  <si>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</si>
  <si>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</si>
  <si>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</si>
  <si>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</si>
  <si>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</si>
  <si>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</si>
  <si>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</si>
  <si>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</si>
  <si>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</si>
  <si>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</si>
  <si>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</si>
  <si>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</si>
  <si>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</si>
  <si>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</si>
  <si>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</si>
  <si>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</si>
  <si>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</si>
  <si>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</si>
  <si>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</si>
  <si>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</si>
  <si>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</si>
  <si>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</si>
  <si>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</si>
  <si>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</si>
  <si>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</si>
  <si>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</si>
  <si>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</si>
  <si>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</si>
  <si>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</si>
  <si>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</si>
  <si>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</si>
  <si>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</si>
  <si>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</si>
  <si>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</si>
  <si>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</si>
  <si>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</si>
  <si>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</si>
  <si>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</si>
  <si>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</si>
  <si>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</si>
  <si>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</si>
  <si>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</si>
  <si>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</si>
  <si>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</si>
  <si>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</si>
  <si>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</si>
  <si>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</si>
  <si>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</si>
  <si>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</si>
  <si>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</si>
  <si>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</si>
  <si>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</si>
  <si>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</si>
  <si>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</si>
  <si>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</si>
  <si>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</si>
  <si>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</si>
  <si>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</si>
  <si>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</si>
  <si>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</si>
  <si>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</si>
  <si>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</si>
  <si>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</si>
  <si>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</si>
  <si>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</si>
  <si>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</si>
  <si>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</si>
  <si>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</si>
  <si>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</si>
  <si>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</si>
  <si>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</si>
  <si>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</si>
  <si>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</si>
  <si>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</si>
  <si>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</si>
  <si>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</si>
  <si>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</si>
  <si>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</si>
  <si>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</si>
  <si>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</si>
  <si>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</si>
  <si>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</si>
  <si>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</si>
  <si>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</si>
  <si>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</si>
  <si>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</si>
  <si>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</si>
  <si>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</si>
  <si>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</si>
  <si>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</si>
  <si>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</si>
  <si>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</si>
  <si>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</si>
  <si>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</si>
  <si>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</si>
  <si>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</si>
  <si>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</si>
  <si>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</si>
  <si>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</si>
  <si>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</si>
  <si>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</si>
  <si>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</si>
  <si>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</si>
  <si>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</si>
  <si>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</si>
  <si>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</si>
  <si>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</si>
  <si>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</si>
  <si>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</si>
  <si>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</si>
  <si>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</si>
  <si>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</si>
  <si>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</si>
  <si>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</si>
  <si>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</si>
  <si>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</si>
  <si>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</si>
  <si>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</si>
  <si>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</si>
  <si>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</si>
  <si>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</si>
  <si>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</si>
  <si>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</si>
  <si>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</si>
  <si>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</si>
  <si>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</si>
  <si>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</si>
  <si>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</si>
  <si>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</si>
  <si>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</si>
  <si>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</si>
  <si>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</si>
  <si>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</si>
  <si>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</si>
  <si>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</si>
  <si>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</si>
  <si>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</si>
  <si>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</si>
  <si>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</si>
  <si>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</si>
  <si>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</si>
  <si>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</si>
  <si>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</si>
  <si>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</si>
  <si>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</si>
  <si>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</si>
  <si>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</si>
  <si>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</si>
  <si>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</si>
  <si>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</si>
  <si>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</si>
  <si>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</si>
  <si>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</si>
  <si>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</si>
  <si>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</si>
  <si>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</si>
  <si>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</si>
  <si>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</si>
  <si>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</si>
  <si>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</si>
  <si>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</si>
  <si>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</si>
  <si>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</si>
  <si>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</si>
  <si>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</si>
  <si>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</si>
  <si>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</si>
  <si>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</si>
  <si>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</si>
  <si>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</si>
  <si>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</si>
  <si>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</si>
  <si>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</si>
  <si>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</si>
  <si>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</si>
  <si>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</si>
  <si>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</si>
  <si>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</si>
  <si>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</si>
  <si>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</si>
  <si>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</si>
  <si>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</si>
  <si>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</si>
  <si>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</si>
  <si>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</si>
  <si>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</si>
  <si>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</si>
  <si>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</si>
  <si>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</si>
  <si>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</si>
  <si>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</si>
  <si>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</si>
  <si>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</si>
  <si>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</si>
  <si>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</si>
  <si>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</si>
  <si>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</si>
  <si>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</si>
  <si>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</si>
  <si>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</si>
  <si>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</si>
  <si>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</si>
  <si>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</si>
  <si>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</si>
  <si>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</si>
  <si>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</si>
  <si>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</si>
  <si>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</si>
  <si>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</si>
  <si>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</si>
  <si>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</si>
  <si>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</si>
  <si>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</si>
  <si>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</si>
  <si>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</si>
  <si>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</si>
  <si>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</si>
  <si>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</si>
  <si>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</si>
  <si>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</si>
  <si>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</si>
  <si>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</si>
  <si>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</si>
  <si>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</si>
  <si>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</si>
  <si>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</si>
  <si>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</si>
  <si>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</si>
  <si>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</si>
  <si>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</si>
  <si>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</si>
  <si>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</si>
  <si>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</si>
  <si>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</si>
  <si>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</si>
  <si>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</si>
  <si>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</si>
  <si>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</si>
  <si>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</si>
  <si>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</si>
  <si>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</si>
  <si>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</si>
  <si>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</si>
  <si>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</si>
  <si>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</si>
  <si>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</si>
  <si>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</si>
  <si>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</si>
  <si>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</si>
  <si>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</si>
  <si>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</si>
  <si>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</si>
  <si>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</si>
  <si>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</si>
  <si>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</si>
  <si>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</si>
  <si>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</si>
  <si>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</si>
  <si>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</si>
  <si>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</si>
  <si>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</si>
  <si>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</si>
  <si>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</si>
  <si>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</si>
  <si>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</si>
  <si>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</si>
  <si>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</si>
  <si>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</si>
  <si>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</si>
  <si>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</si>
  <si>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</si>
  <si>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</si>
  <si>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</si>
  <si>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</si>
  <si>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</si>
  <si>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</si>
  <si>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</si>
  <si>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</si>
  <si>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</si>
  <si>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</si>
  <si>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</si>
  <si>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</si>
  <si>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</si>
  <si>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</si>
  <si>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</si>
  <si>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</si>
  <si>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</si>
  <si>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</si>
  <si>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</si>
  <si>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</si>
  <si>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</si>
  <si>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</si>
  <si>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</si>
  <si>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</si>
  <si>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</si>
  <si>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</si>
  <si>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</si>
  <si>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</si>
  <si>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</si>
  <si>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</si>
  <si>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</si>
  <si>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</si>
  <si>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</si>
  <si>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</si>
  <si>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</si>
  <si>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</si>
  <si>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</si>
  <si>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</si>
  <si>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</si>
  <si>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</si>
  <si>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</si>
  <si>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</si>
  <si>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</si>
  <si>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</si>
  <si>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</si>
  <si>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</si>
  <si>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</si>
  <si>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</si>
  <si>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</si>
  <si>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</si>
  <si>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</si>
  <si>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</si>
  <si>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</si>
  <si>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</si>
  <si>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</si>
  <si>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</si>
  <si>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</si>
  <si>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</si>
  <si>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</si>
  <si>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</si>
  <si>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</si>
  <si>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</si>
  <si>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</si>
  <si>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</si>
  <si>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</si>
  <si>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</si>
  <si>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</si>
  <si>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</si>
  <si>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</si>
  <si>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</si>
  <si>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</si>
  <si>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</si>
  <si>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</si>
  <si>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</si>
  <si>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</si>
  <si>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</si>
  <si>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</si>
  <si>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</si>
  <si>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</si>
  <si>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</si>
  <si>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</si>
  <si>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</si>
  <si>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</si>
  <si>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</si>
  <si>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</si>
  <si>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</si>
  <si>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</si>
  <si>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</si>
  <si>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</si>
  <si>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</si>
  <si>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</si>
  <si>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</si>
  <si>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</si>
  <si>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</si>
  <si>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</si>
  <si>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</si>
  <si>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</si>
  <si>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</si>
  <si>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</si>
  <si>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</si>
  <si>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</si>
  <si>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</si>
  <si>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</si>
  <si>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</si>
  <si>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</si>
  <si>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</si>
  <si>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</si>
  <si>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</si>
  <si>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</si>
  <si>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</si>
  <si>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</si>
  <si>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</si>
  <si>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</si>
  <si>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</si>
  <si>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</si>
  <si>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</si>
  <si>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</si>
  <si>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</si>
  <si>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</si>
  <si>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</si>
  <si>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</si>
  <si>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</si>
  <si>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</si>
  <si>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</si>
  <si>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</si>
  <si>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</si>
  <si>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</si>
  <si>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</si>
  <si>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</si>
  <si>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</si>
  <si>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</si>
  <si>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</si>
  <si>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</si>
  <si>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</si>
  <si>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</si>
  <si>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</si>
  <si>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</si>
  <si>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</si>
  <si>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</si>
  <si>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</si>
  <si>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</si>
  <si>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</si>
  <si>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</si>
  <si>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</si>
  <si>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</si>
  <si>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</si>
  <si>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</si>
  <si>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</si>
  <si>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</si>
  <si>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</si>
  <si>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</si>
  <si>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</si>
  <si>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</si>
  <si>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</si>
  <si>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</si>
  <si>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</si>
  <si>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</si>
  <si>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</si>
  <si>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</si>
  <si>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</si>
  <si>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</si>
  <si>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</si>
  <si>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</si>
  <si>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</si>
  <si>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</si>
  <si>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</si>
  <si>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</si>
  <si>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</si>
  <si>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</si>
  <si>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</si>
  <si>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</si>
  <si>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</si>
  <si>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</si>
  <si>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</si>
  <si>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</si>
  <si>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</si>
  <si>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</si>
  <si>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</si>
  <si>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</si>
  <si>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</si>
  <si>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</si>
  <si>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</si>
  <si>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</si>
  <si>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</si>
  <si>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</si>
  <si>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</si>
  <si>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</si>
  <si>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</si>
  <si>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</si>
  <si>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</si>
  <si>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</si>
  <si>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</si>
  <si>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</si>
  <si>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</si>
  <si>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</si>
  <si>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</si>
  <si>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</si>
  <si>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</si>
  <si>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</si>
  <si>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</si>
  <si>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</si>
  <si>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</si>
  <si>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</si>
  <si>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</si>
  <si>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</si>
  <si>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</si>
  <si>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</si>
  <si>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</si>
  <si>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</si>
  <si>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</si>
  <si>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</si>
  <si>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</si>
  <si>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</si>
  <si>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</si>
  <si>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</si>
  <si>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</si>
  <si>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</si>
  <si>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</si>
  <si>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</si>
  <si>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</si>
  <si>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</si>
  <si>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</si>
  <si>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</si>
  <si>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</si>
  <si>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</si>
  <si>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</si>
  <si>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</si>
  <si>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</si>
  <si>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</si>
  <si>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</si>
  <si>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</si>
  <si>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</si>
  <si>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</si>
  <si>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</si>
  <si>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</si>
  <si>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</si>
  <si>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</si>
  <si>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</si>
  <si>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</si>
  <si>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</si>
  <si>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</si>
  <si>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</si>
  <si>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</si>
  <si>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</si>
  <si>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</si>
  <si>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</si>
  <si>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</si>
  <si>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</si>
  <si>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</si>
  <si>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</si>
  <si>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</si>
  <si>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</si>
  <si>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</si>
  <si>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</si>
  <si>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</si>
  <si>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</si>
  <si>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</si>
  <si>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</si>
  <si>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</si>
  <si>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</si>
  <si>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</si>
  <si>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</si>
  <si>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</si>
  <si>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</si>
  <si>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</si>
  <si>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</si>
  <si>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</si>
  <si>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</si>
  <si>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</si>
  <si>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</si>
  <si>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</si>
  <si>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</si>
  <si>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</si>
  <si>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</si>
  <si>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</si>
  <si>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</si>
  <si>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</si>
  <si>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</si>
  <si>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</si>
  <si>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</si>
  <si>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</si>
  <si>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</si>
  <si>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</si>
  <si>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</si>
  <si>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</si>
  <si>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</si>
  <si>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</si>
  <si>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</si>
  <si>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</si>
  <si>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</si>
  <si>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</si>
  <si>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</si>
  <si>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</si>
  <si>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</si>
  <si>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</si>
  <si>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</si>
  <si>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</si>
  <si>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</si>
  <si>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</si>
  <si>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</si>
  <si>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</si>
  <si>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</si>
  <si>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</si>
  <si>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</si>
  <si>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</si>
  <si>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</si>
  <si>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</si>
  <si>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</si>
  <si>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</si>
  <si>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</si>
  <si>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</si>
  <si>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</si>
  <si>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</si>
  <si>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</si>
  <si>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</si>
  <si>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</si>
  <si>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</si>
  <si>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</si>
  <si>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</si>
  <si>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</si>
  <si>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</si>
  <si>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</si>
  <si>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</si>
  <si>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</si>
  <si>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</si>
  <si>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</si>
  <si>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</si>
  <si>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</si>
  <si>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</si>
  <si>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</si>
  <si>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</si>
  <si>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</si>
  <si>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</si>
  <si>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</si>
  <si>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</si>
  <si>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</si>
  <si>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</si>
  <si>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</si>
  <si>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</si>
  <si>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</si>
  <si>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</si>
  <si>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</si>
  <si>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</si>
  <si>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</si>
  <si>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</si>
  <si>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</si>
  <si>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</si>
  <si>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</si>
  <si>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</si>
  <si>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</si>
  <si>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</si>
  <si>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</si>
  <si>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</si>
  <si>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</si>
  <si>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</si>
  <si>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</si>
  <si>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</si>
  <si>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</si>
  <si>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</si>
  <si>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</si>
  <si>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</si>
  <si>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</si>
  <si>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</si>
  <si>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</si>
  <si>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</si>
  <si>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</si>
  <si>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</si>
  <si>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</si>
  <si>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</si>
  <si>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</si>
  <si>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</si>
  <si>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</si>
  <si>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</si>
  <si>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</si>
  <si>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</si>
  <si>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</si>
  <si>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</si>
  <si>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</si>
  <si>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</si>
  <si>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</si>
  <si>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</si>
  <si>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</si>
  <si>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</si>
  <si>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</si>
  <si>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</si>
  <si>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</si>
  <si>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</si>
  <si>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</si>
  <si>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</si>
  <si>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</si>
  <si>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</si>
  <si>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</si>
  <si>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</si>
  <si>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</si>
  <si>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</si>
  <si>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</si>
  <si>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</si>
  <si>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</si>
  <si>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</si>
  <si>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</si>
  <si>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</si>
  <si>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</si>
  <si>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</si>
  <si>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</si>
  <si>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</si>
  <si>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</si>
  <si>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</si>
  <si>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</si>
  <si>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</si>
  <si>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</si>
  <si>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</si>
  <si>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</si>
  <si>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</si>
  <si>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</si>
  <si>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</si>
  <si>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</si>
  <si>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</si>
  <si>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</si>
  <si>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</si>
  <si>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</si>
  <si>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</si>
  <si>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</si>
  <si>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</si>
  <si>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</si>
  <si>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</si>
  <si>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</si>
  <si>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</si>
  <si>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</si>
  <si>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</si>
  <si>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</si>
  <si>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</si>
  <si>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</si>
  <si>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</si>
  <si>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</si>
  <si>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</si>
  <si>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</si>
  <si>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</si>
  <si>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</si>
  <si>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</si>
  <si>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</si>
  <si>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</si>
  <si>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</si>
  <si>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</si>
  <si>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</si>
  <si>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</si>
  <si>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</si>
  <si>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</si>
  <si>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</si>
  <si>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</si>
  <si>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</si>
  <si>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</si>
  <si>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</si>
  <si>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</si>
  <si>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</si>
  <si>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</si>
  <si>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</si>
  <si>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</si>
  <si>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</si>
  <si>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</si>
  <si>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</si>
  <si>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</si>
  <si>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</si>
  <si>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</si>
  <si>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</si>
  <si>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</si>
  <si>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</si>
  <si>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</si>
  <si>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</si>
  <si>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</si>
  <si>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</si>
  <si>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</si>
  <si>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</si>
  <si>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</si>
  <si>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</si>
  <si>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</si>
  <si>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</si>
  <si>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</si>
  <si>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</si>
  <si>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</si>
  <si>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</si>
  <si>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</si>
  <si>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</si>
  <si>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</si>
  <si>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</si>
  <si>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</si>
  <si>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</si>
  <si>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</si>
  <si>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</si>
  <si>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</si>
  <si>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</si>
  <si>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</si>
  <si>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</si>
  <si>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</si>
  <si>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</si>
  <si>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</si>
  <si>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</si>
  <si>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</si>
  <si>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</si>
  <si>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</si>
  <si>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</si>
  <si>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</si>
  <si>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</si>
  <si>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</si>
  <si>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</si>
  <si>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</si>
  <si>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</si>
  <si>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</si>
  <si>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</si>
  <si>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</si>
  <si>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</si>
  <si>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</si>
  <si>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</si>
  <si>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</si>
  <si>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</si>
  <si>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</si>
  <si>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</si>
  <si>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</si>
  <si>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</si>
  <si>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</si>
  <si>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</si>
  <si>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</si>
  <si>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</si>
  <si>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</si>
  <si>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</si>
  <si>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</si>
  <si>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</si>
  <si>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</si>
  <si>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</si>
  <si>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</si>
  <si>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</si>
  <si>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</si>
  <si>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</si>
  <si>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</si>
  <si>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</si>
  <si>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</si>
  <si>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</si>
  <si>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</si>
  <si>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</si>
  <si>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</si>
  <si>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</si>
  <si>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</si>
  <si>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</si>
  <si>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</si>
  <si>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</si>
  <si>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</si>
  <si>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</si>
  <si>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</si>
  <si>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</si>
  <si>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</si>
  <si>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</si>
  <si>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</si>
  <si>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</si>
  <si>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</si>
  <si>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</si>
  <si>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</si>
  <si>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</si>
  <si>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</si>
  <si>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</si>
  <si>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</si>
  <si>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</si>
  <si>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</si>
  <si>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</si>
  <si>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</si>
  <si>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</si>
  <si>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</si>
  <si>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</si>
  <si>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</si>
  <si>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</si>
  <si>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</si>
  <si>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</si>
  <si>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</si>
  <si>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</si>
  <si>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</si>
  <si>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</si>
  <si>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</si>
  <si>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</si>
  <si>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</si>
  <si>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</si>
  <si>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</si>
  <si>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</si>
  <si>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</si>
  <si>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</si>
  <si>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</si>
  <si>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</si>
  <si>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</si>
  <si>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</si>
  <si>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</si>
  <si>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</si>
  <si>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</si>
  <si>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</si>
  <si>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</si>
  <si>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</si>
  <si>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</si>
  <si>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</si>
  <si>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</si>
  <si>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</si>
  <si>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</si>
  <si>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</si>
  <si>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</si>
  <si>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</si>
  <si>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</si>
  <si>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</si>
  <si>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</si>
  <si>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</si>
  <si>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</si>
  <si>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</si>
  <si>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</si>
  <si>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</si>
  <si>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</si>
  <si>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</si>
  <si>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</si>
  <si>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</si>
  <si>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</si>
  <si>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</si>
  <si>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</si>
  <si>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</si>
  <si>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</si>
  <si>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</si>
  <si>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</si>
  <si>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</si>
  <si>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</si>
  <si>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</si>
  <si>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</si>
  <si>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</si>
  <si>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</si>
  <si>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</si>
  <si>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</si>
  <si>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</si>
  <si>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</si>
  <si>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</si>
  <si>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</si>
  <si>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</si>
  <si>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</si>
  <si>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</si>
  <si>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</si>
  <si>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</si>
  <si>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</si>
  <si>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</si>
  <si>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</si>
  <si>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</si>
  <si>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</si>
  <si>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</si>
  <si>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</si>
  <si>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</si>
  <si>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</si>
  <si>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</si>
  <si>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</si>
  <si>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</si>
  <si>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</si>
  <si>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</si>
  <si>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</si>
  <si>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</si>
  <si>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</si>
  <si>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</si>
  <si>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</si>
  <si>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</si>
  <si>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</si>
  <si>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</si>
  <si>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</si>
  <si>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</si>
  <si>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</si>
  <si>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</si>
  <si>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</si>
  <si>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</si>
  <si>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</si>
  <si>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</si>
  <si>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</si>
  <si>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</si>
  <si>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</si>
  <si>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</si>
  <si>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</si>
  <si>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</si>
  <si>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</si>
  <si>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</si>
  <si>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</si>
  <si>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</si>
  <si>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</si>
  <si>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</si>
  <si>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</si>
  <si>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</si>
  <si>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</si>
  <si>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</si>
  <si>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</si>
  <si>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</si>
  <si>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</si>
  <si>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</si>
  <si>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</si>
  <si>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</si>
  <si>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</si>
  <si>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</si>
  <si>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</si>
  <si>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</si>
  <si>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</si>
  <si>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</si>
  <si>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</si>
  <si>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</si>
  <si>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</si>
  <si>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</si>
  <si>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</si>
  <si>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</si>
  <si>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</si>
  <si>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</si>
  <si>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</si>
  <si>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</si>
  <si>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</si>
  <si>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</si>
  <si>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</si>
  <si>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</si>
  <si>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</si>
  <si>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</si>
  <si>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</si>
  <si>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</si>
  <si>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</si>
  <si>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</si>
  <si>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</si>
  <si>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</si>
  <si>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</si>
  <si>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</si>
  <si>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</si>
  <si>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</si>
  <si>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</si>
  <si>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</si>
  <si>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</si>
  <si>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</si>
  <si>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</si>
  <si>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</si>
  <si>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</si>
  <si>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</si>
  <si>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</si>
  <si>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</si>
  <si>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</si>
  <si>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</si>
  <si>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</si>
  <si>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</si>
  <si>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</si>
  <si>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</si>
  <si>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</si>
  <si>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</si>
  <si>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</si>
  <si>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</si>
  <si>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</si>
  <si>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</si>
  <si>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</si>
  <si>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</si>
  <si>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</si>
  <si>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</si>
  <si>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</si>
  <si>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</si>
  <si>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</si>
  <si>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</si>
  <si>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</si>
  <si>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</si>
  <si>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</si>
  <si>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</si>
  <si>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</si>
  <si>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</si>
  <si>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</si>
  <si>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</si>
  <si>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</si>
  <si>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</si>
  <si>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</si>
  <si>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</si>
  <si>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</si>
  <si>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</si>
  <si>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</si>
  <si>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</si>
  <si>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</si>
  <si>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</si>
  <si>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</si>
  <si>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</si>
  <si>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</si>
  <si>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</si>
  <si>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</si>
  <si>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</si>
  <si>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</si>
  <si>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</si>
  <si>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</si>
  <si>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</si>
  <si>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</si>
  <si>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</si>
  <si>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</si>
  <si>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</si>
  <si>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</si>
  <si>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</si>
  <si>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</si>
  <si>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</si>
  <si>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</si>
  <si>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</si>
  <si>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</si>
  <si>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</si>
  <si>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</si>
  <si>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</si>
  <si>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</si>
  <si>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</si>
  <si>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</si>
  <si>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</si>
  <si>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</si>
  <si>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</si>
  <si>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</si>
  <si>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</si>
  <si>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</si>
  <si>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</si>
  <si>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</si>
  <si>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</si>
  <si>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</si>
  <si>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</si>
  <si>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</si>
  <si>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</si>
  <si>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</si>
  <si>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</si>
  <si>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</si>
  <si>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</si>
  <si>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</si>
  <si>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</si>
  <si>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</si>
  <si>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</si>
  <si>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</si>
  <si>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</si>
  <si>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</si>
  <si>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</si>
  <si>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</si>
  <si>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</si>
  <si>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</si>
  <si>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</si>
  <si>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</si>
  <si>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</si>
  <si>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</si>
  <si>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</si>
  <si>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</si>
  <si>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</si>
  <si>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</si>
  <si>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</si>
  <si>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</si>
  <si>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</si>
  <si>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</si>
  <si>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</si>
  <si>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</si>
  <si>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</si>
  <si>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</si>
  <si>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</si>
  <si>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</si>
  <si>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</si>
  <si>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</si>
  <si>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</si>
  <si>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</si>
  <si>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</si>
  <si>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</si>
  <si>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</si>
  <si>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</si>
  <si>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</si>
  <si>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</si>
  <si>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</si>
  <si>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</si>
  <si>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</si>
  <si>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</si>
  <si>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</si>
  <si>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</si>
  <si>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</si>
  <si>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</si>
  <si>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</si>
  <si>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</si>
  <si>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</si>
  <si>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</si>
  <si>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</si>
  <si>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</si>
  <si>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</si>
  <si>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</si>
  <si>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</si>
  <si>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</si>
  <si>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</si>
  <si>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</si>
  <si>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</si>
  <si>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</si>
  <si>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</si>
  <si>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</si>
  <si>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</si>
  <si>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</si>
  <si>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</si>
  <si>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</si>
  <si>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</si>
  <si>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</si>
  <si>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</si>
  <si>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</si>
  <si>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</si>
  <si>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</si>
  <si>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</si>
  <si>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</si>
  <si>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</si>
  <si>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</si>
  <si>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</si>
  <si>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</si>
  <si>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</si>
  <si>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</si>
  <si>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</si>
  <si>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</si>
  <si>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</si>
  <si>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</si>
  <si>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</si>
  <si>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</si>
  <si>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</si>
  <si>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</si>
  <si>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</si>
  <si>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</si>
  <si>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</si>
  <si>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</si>
  <si>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</si>
  <si>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</si>
  <si>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</si>
  <si>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</si>
  <si>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</si>
  <si>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</si>
  <si>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</si>
  <si>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</si>
  <si>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</si>
  <si>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</si>
  <si>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</si>
  <si>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</si>
  <si>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</si>
  <si>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</si>
  <si>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</si>
  <si>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</si>
  <si>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</si>
  <si>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</si>
  <si>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</si>
  <si>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</si>
  <si>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</si>
  <si>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</si>
  <si>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</si>
  <si>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</si>
  <si>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</si>
  <si>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</si>
  <si>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</si>
  <si>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</si>
  <si>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</si>
  <si>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</si>
  <si>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</si>
  <si>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</si>
  <si>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</si>
  <si>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</si>
  <si>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</si>
  <si>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</si>
  <si>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</si>
  <si>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</si>
  <si>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</si>
  <si>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</si>
  <si>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</si>
  <si>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</si>
  <si>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</si>
  <si>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</si>
  <si>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</si>
  <si>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</si>
  <si>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</si>
  <si>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</si>
  <si>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</si>
  <si>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</si>
  <si>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</si>
  <si>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</si>
  <si>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</si>
  <si>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</si>
  <si>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</si>
  <si>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</si>
  <si>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</si>
  <si>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</si>
  <si>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</si>
  <si>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</si>
  <si>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</si>
  <si>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</si>
  <si>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</si>
  <si>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</si>
  <si>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</si>
  <si>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</si>
  <si>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</si>
  <si>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</si>
  <si>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</si>
  <si>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</si>
  <si>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</si>
  <si>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</si>
  <si>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</si>
  <si>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</si>
  <si>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</si>
  <si>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</si>
  <si>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</si>
  <si>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</si>
  <si>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</si>
  <si>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</si>
  <si>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</si>
  <si>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</si>
  <si>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</si>
  <si>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</si>
  <si>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</si>
  <si>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</si>
  <si>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</si>
  <si>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</si>
  <si>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</si>
  <si>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</si>
  <si>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</si>
  <si>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</si>
  <si>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</si>
  <si>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</si>
  <si>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</si>
  <si>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</si>
  <si>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</si>
  <si>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</si>
  <si>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</si>
  <si>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</si>
  <si>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</si>
  <si>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</si>
  <si>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</si>
  <si>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</si>
  <si>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</si>
  <si>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</si>
  <si>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</si>
  <si>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</si>
  <si>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</si>
  <si>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</si>
  <si>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</si>
  <si>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</si>
  <si>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</si>
  <si>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</si>
  <si>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</si>
  <si>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</si>
  <si>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</si>
  <si>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</si>
  <si>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</si>
  <si>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</si>
  <si>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</si>
  <si>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</si>
  <si>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</si>
  <si>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</si>
  <si>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</si>
  <si>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</si>
  <si>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</si>
  <si>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</si>
  <si>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</si>
  <si>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</si>
  <si>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</si>
  <si>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</si>
  <si>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</si>
  <si>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</si>
  <si>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</si>
  <si>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</si>
  <si>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</si>
  <si>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</si>
  <si>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</si>
  <si>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</si>
  <si>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</si>
  <si>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</si>
  <si>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</si>
  <si>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</si>
  <si>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</si>
  <si>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</si>
  <si>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</si>
  <si>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</si>
  <si>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</si>
  <si>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</si>
  <si>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</si>
  <si>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</si>
  <si>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</si>
  <si>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</si>
  <si>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</si>
  <si>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</si>
  <si>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</si>
  <si>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</si>
  <si>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</si>
  <si>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</si>
  <si>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</si>
  <si>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</si>
  <si>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</si>
  <si>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</si>
  <si>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</si>
  <si>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</si>
  <si>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</si>
  <si>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</si>
  <si>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</si>
  <si>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</si>
  <si>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</si>
  <si>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</si>
  <si>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</si>
  <si>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</si>
  <si>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</si>
  <si>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</si>
  <si>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</si>
  <si>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</si>
  <si>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</si>
  <si>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</si>
  <si>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</si>
  <si>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</si>
  <si>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</si>
  <si>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</si>
  <si>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</si>
  <si>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</si>
  <si>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</si>
  <si>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</si>
  <si>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</si>
  <si>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</si>
  <si>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</si>
  <si>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</si>
  <si>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</si>
  <si>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</si>
  <si>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</si>
  <si>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</si>
  <si>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</si>
  <si>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</si>
  <si>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</si>
  <si>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</si>
  <si>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</si>
  <si>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</si>
  <si>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</si>
  <si>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</si>
  <si>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</si>
  <si>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</si>
  <si>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</si>
  <si>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</si>
  <si>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</si>
  <si>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</si>
  <si>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</si>
  <si>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</si>
  <si>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</si>
  <si>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</si>
  <si>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</si>
  <si>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</si>
  <si>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</si>
  <si>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</si>
  <si>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</si>
  <si>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</si>
  <si>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</si>
  <si>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</si>
  <si>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</si>
  <si>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</si>
  <si>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</si>
  <si>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</si>
  <si>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</si>
  <si>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</si>
  <si>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</si>
  <si>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</si>
  <si>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</si>
  <si>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</si>
  <si>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</si>
  <si>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</si>
  <si>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</si>
  <si>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</si>
  <si>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</si>
  <si>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</si>
  <si>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</si>
  <si>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</si>
  <si>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</si>
  <si>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</si>
  <si>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</si>
  <si>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</si>
  <si>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</si>
  <si>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</si>
  <si>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</si>
  <si>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</si>
  <si>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</si>
  <si>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</si>
  <si>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</si>
  <si>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</si>
  <si>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</si>
  <si>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</si>
  <si>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</si>
  <si>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</si>
  <si>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</si>
  <si>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</si>
  <si>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</si>
  <si>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</si>
  <si>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</si>
  <si>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</si>
  <si>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</si>
  <si>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</si>
  <si>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</si>
  <si>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</si>
  <si>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</si>
  <si>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</si>
  <si>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</si>
  <si>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</si>
  <si>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</si>
  <si>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</si>
  <si>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</si>
  <si>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</si>
  <si>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</si>
  <si>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</si>
  <si>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</si>
  <si>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</si>
  <si>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</si>
  <si>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</si>
  <si>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</si>
  <si>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</si>
  <si>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</si>
  <si>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</si>
  <si>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</si>
  <si>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</si>
  <si>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</si>
  <si>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</si>
  <si>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</si>
  <si>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</si>
  <si>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</si>
  <si>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</si>
  <si>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</si>
  <si>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</si>
  <si>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</si>
  <si>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</si>
  <si>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</si>
  <si>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</si>
  <si>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</si>
  <si>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</si>
  <si>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</si>
  <si>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</si>
  <si>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</si>
  <si>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</si>
  <si>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</si>
  <si>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</si>
  <si>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</si>
  <si>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</si>
  <si>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</si>
  <si>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</si>
  <si>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</si>
  <si>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</si>
  <si>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</si>
  <si>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</si>
  <si>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</si>
  <si>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</si>
  <si>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</si>
  <si>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</si>
  <si>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</si>
  <si>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</si>
  <si>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</si>
  <si>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</si>
  <si>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</si>
  <si>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</si>
  <si>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</si>
  <si>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</si>
  <si>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</si>
  <si>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</si>
  <si>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</si>
  <si>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</si>
  <si>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</si>
  <si>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</si>
  <si>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</si>
  <si>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</si>
  <si>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</si>
  <si>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</si>
  <si>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</si>
  <si>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</si>
  <si>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</si>
  <si>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</si>
  <si>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</si>
  <si>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</si>
  <si>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</si>
  <si>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</si>
  <si>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</si>
  <si>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</si>
  <si>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</si>
  <si>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</si>
  <si>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</si>
  <si>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</si>
  <si>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</si>
  <si>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</si>
  <si>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</si>
  <si>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</si>
  <si>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</si>
  <si>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</si>
  <si>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</si>
  <si>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</si>
  <si>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</si>
  <si>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</si>
  <si>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</si>
  <si>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</si>
  <si>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</si>
  <si>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</si>
  <si>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</si>
  <si>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</si>
  <si>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</si>
  <si>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</si>
  <si>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</si>
  <si>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</si>
  <si>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</si>
  <si>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</si>
  <si>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</si>
  <si>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</si>
  <si>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</si>
  <si>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</si>
  <si>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</si>
  <si>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</si>
  <si>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</si>
  <si>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</si>
  <si>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</si>
  <si>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</si>
  <si>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</si>
  <si>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</si>
  <si>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</si>
  <si>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</si>
  <si>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</si>
  <si>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</si>
  <si>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</si>
  <si>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</si>
  <si>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</si>
  <si>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</si>
  <si>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</si>
  <si>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</si>
  <si>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</si>
  <si>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</si>
  <si>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</si>
  <si>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</si>
  <si>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</si>
  <si>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</si>
  <si>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</si>
  <si>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</si>
  <si>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</si>
  <si>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</si>
  <si>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</si>
  <si>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</si>
  <si>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</si>
  <si>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</si>
  <si>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</si>
  <si>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</si>
  <si>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</si>
  <si>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</si>
  <si>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</si>
  <si>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</si>
  <si>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</si>
  <si>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</si>
  <si>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</si>
  <si>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</si>
  <si>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</si>
  <si>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</si>
  <si>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</si>
  <si>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</si>
  <si>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</si>
  <si>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</si>
  <si>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</si>
  <si>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</si>
  <si>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</si>
  <si>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</si>
  <si>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</si>
  <si>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</si>
  <si>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</si>
  <si>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</si>
  <si>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</si>
  <si>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</si>
  <si>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</si>
  <si>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</si>
  <si>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</si>
  <si>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</si>
  <si>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</si>
  <si>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</si>
  <si>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</si>
  <si>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</si>
  <si>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</si>
  <si>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</si>
  <si>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</si>
  <si>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</si>
  <si>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</si>
  <si>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</si>
  <si>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</si>
  <si>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</si>
  <si>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</si>
  <si>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</si>
  <si>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</si>
  <si>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</si>
  <si>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</si>
  <si>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</si>
  <si>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</si>
  <si>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</si>
  <si>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</si>
  <si>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</si>
  <si>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</si>
  <si>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</si>
  <si>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</si>
  <si>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</si>
  <si>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</si>
  <si>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</si>
  <si>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</si>
  <si>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</si>
  <si>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</si>
  <si>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</si>
  <si>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</si>
  <si>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</si>
  <si>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</si>
  <si>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</si>
  <si>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</si>
  <si>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</si>
  <si>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</si>
  <si>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</si>
  <si>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</si>
  <si>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</si>
  <si>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</si>
  <si>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</si>
  <si>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</si>
  <si>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</si>
  <si>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</si>
  <si>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</si>
  <si>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</si>
  <si>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</si>
  <si>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</si>
  <si>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</si>
  <si>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</si>
  <si>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</si>
  <si>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</si>
  <si>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</si>
  <si>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</si>
  <si>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</si>
  <si>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</si>
  <si>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</si>
  <si>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</si>
  <si>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</si>
  <si>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</si>
  <si>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</si>
  <si>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</si>
  <si>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</si>
  <si>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</si>
  <si>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</si>
  <si>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</si>
  <si>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</si>
  <si>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</si>
  <si>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</si>
  <si>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</si>
  <si>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</si>
  <si>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</si>
  <si>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</si>
  <si>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</si>
  <si>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</si>
  <si>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</si>
  <si>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</si>
  <si>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</si>
  <si>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</si>
  <si>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</si>
  <si>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</si>
  <si>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</si>
  <si>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</si>
  <si>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</si>
  <si>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</si>
  <si>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</si>
  <si>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</si>
  <si>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</si>
  <si>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</si>
  <si>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</si>
  <si>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</si>
  <si>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</si>
  <si>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</si>
  <si>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</si>
  <si>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</si>
  <si>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</si>
  <si>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</si>
  <si>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</si>
  <si>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</si>
  <si>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</si>
  <si>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</si>
  <si>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</si>
  <si>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</si>
  <si>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</si>
  <si>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</si>
  <si>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</si>
  <si>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</si>
  <si>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</si>
  <si>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</si>
  <si>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</si>
  <si>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</si>
  <si>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</si>
  <si>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</si>
  <si>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</si>
  <si>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</si>
  <si>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</si>
  <si>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</si>
  <si>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</si>
  <si>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</si>
  <si>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</si>
  <si>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</si>
  <si>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</si>
  <si>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</si>
  <si>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</si>
  <si>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</si>
  <si>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</si>
  <si>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</si>
  <si>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</si>
  <si>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</si>
  <si>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</si>
  <si>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</si>
  <si>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</si>
  <si>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</si>
  <si>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</si>
  <si>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</si>
  <si>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</si>
  <si>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</si>
  <si>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</si>
  <si>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</si>
  <si>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</si>
  <si>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</si>
  <si>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</si>
  <si>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</si>
  <si>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</si>
  <si>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</si>
  <si>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</si>
  <si>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</si>
  <si>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</si>
  <si>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</si>
  <si>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</si>
  <si>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</si>
  <si>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</si>
  <si>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</si>
  <si>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</si>
  <si>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</si>
  <si>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</si>
  <si>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</si>
  <si>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</si>
  <si>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</si>
  <si>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</si>
  <si>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</si>
  <si>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</si>
  <si>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</si>
  <si>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</si>
  <si>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</si>
  <si>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</si>
  <si>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</si>
  <si>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</si>
  <si>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</si>
  <si>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</si>
  <si>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</si>
  <si>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</si>
  <si>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</si>
  <si>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</si>
  <si>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</si>
  <si>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</si>
  <si>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</si>
  <si>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</si>
  <si>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</si>
  <si>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</si>
  <si>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</si>
  <si>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</si>
  <si>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</si>
  <si>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</si>
  <si>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</si>
  <si>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</si>
  <si>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</si>
  <si>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</si>
  <si>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</si>
  <si>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</si>
  <si>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</si>
  <si>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</si>
  <si>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</si>
  <si>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</si>
  <si>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</si>
  <si>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</si>
  <si>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</si>
  <si>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</si>
  <si>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</si>
  <si>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</si>
  <si>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</si>
  <si>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</si>
  <si>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</si>
  <si>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</si>
  <si>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</si>
  <si>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</si>
  <si>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</si>
  <si>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</si>
  <si>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</si>
  <si>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</si>
  <si>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</si>
  <si>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</si>
  <si>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</si>
  <si>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</si>
  <si>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</si>
  <si>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</si>
  <si>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</si>
  <si>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</si>
  <si>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</si>
  <si>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</si>
  <si>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</si>
  <si>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</si>
  <si>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</si>
  <si>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</si>
  <si>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</si>
  <si>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</si>
  <si>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</si>
  <si>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</si>
  <si>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</si>
  <si>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</si>
  <si>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</si>
  <si>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</si>
  <si>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</si>
  <si>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</si>
  <si>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</si>
  <si>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</si>
  <si>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</si>
  <si>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</si>
  <si>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</si>
  <si>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</si>
  <si>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</si>
  <si>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</si>
  <si>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</si>
  <si>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</si>
  <si>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</si>
  <si>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</si>
  <si>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</si>
  <si>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</si>
  <si>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</si>
  <si>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</si>
  <si>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</si>
  <si>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</si>
  <si>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</si>
  <si>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</si>
  <si>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</si>
  <si>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</si>
  <si>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</si>
  <si>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</si>
  <si>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</si>
  <si>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</si>
  <si>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</si>
  <si>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</si>
  <si>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</si>
  <si>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</si>
  <si>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</si>
  <si>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</si>
  <si>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</si>
  <si>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</si>
  <si>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</si>
  <si>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</si>
  <si>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</si>
  <si>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</si>
  <si>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</si>
  <si>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</si>
  <si>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</si>
  <si>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</si>
  <si>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</si>
  <si>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</si>
  <si>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</si>
  <si>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</si>
  <si>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</si>
  <si>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</si>
  <si>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</si>
  <si>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</si>
  <si>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</si>
  <si>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</si>
  <si>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</si>
  <si>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</si>
  <si>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</si>
  <si>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</si>
  <si>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</si>
  <si>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</si>
  <si>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</si>
  <si>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</si>
  <si>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</si>
  <si>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</si>
  <si>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</si>
  <si>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</si>
  <si>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</si>
  <si>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</si>
  <si>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</si>
  <si>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</si>
  <si>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</si>
  <si>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</si>
  <si>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</si>
  <si>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</si>
  <si>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</si>
  <si>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</si>
  <si>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</si>
  <si>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</si>
  <si>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</si>
  <si>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</si>
  <si>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</si>
  <si>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</si>
  <si>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</si>
  <si>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</si>
  <si>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</si>
  <si>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</si>
  <si>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</si>
  <si>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</si>
  <si>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</si>
  <si>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</si>
  <si>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</si>
  <si>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</si>
  <si>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</si>
  <si>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</si>
  <si>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</si>
  <si>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</si>
  <si>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</si>
  <si>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</si>
  <si>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</si>
  <si>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</si>
  <si>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</si>
  <si>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</si>
  <si>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</si>
  <si>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</si>
  <si>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</si>
  <si>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</si>
  <si>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</si>
  <si>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</si>
  <si>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</si>
  <si>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</si>
  <si>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</si>
  <si>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</si>
  <si>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</si>
  <si>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</si>
  <si>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</si>
  <si>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</si>
  <si>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</si>
  <si>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</si>
  <si>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</si>
  <si>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</si>
  <si>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</si>
  <si>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</si>
  <si>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</si>
  <si>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</si>
  <si>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</si>
  <si>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</si>
  <si>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</si>
  <si>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</si>
  <si>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</si>
  <si>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</si>
  <si>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</si>
  <si>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</si>
  <si>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</si>
  <si>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</si>
  <si>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</si>
  <si>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</si>
  <si>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</si>
  <si>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</si>
  <si>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</si>
  <si>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</si>
  <si>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</si>
  <si>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</si>
  <si>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</si>
  <si>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</si>
  <si>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</si>
  <si>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</si>
  <si>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</si>
  <si>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</si>
  <si>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</si>
  <si>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</si>
  <si>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</si>
  <si>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</si>
  <si>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</si>
  <si>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</si>
  <si>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</si>
  <si>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</si>
  <si>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</si>
  <si>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</si>
  <si>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</si>
  <si>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</si>
  <si>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</si>
  <si>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</si>
  <si>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</si>
  <si>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</si>
  <si>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</si>
  <si>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</si>
  <si>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</si>
  <si>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</si>
  <si>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</si>
  <si>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</si>
  <si>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</si>
  <si>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</si>
  <si>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</si>
  <si>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</si>
  <si>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</si>
  <si>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</si>
  <si>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</si>
  <si>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</si>
  <si>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</si>
  <si>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</si>
  <si>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</si>
  <si>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</si>
  <si>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</si>
  <si>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</si>
  <si>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</si>
  <si>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</si>
  <si>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</si>
  <si>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</si>
  <si>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</si>
  <si>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</si>
  <si>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</si>
  <si>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</si>
  <si>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</si>
  <si>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</si>
  <si>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</si>
  <si>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</si>
  <si>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</si>
  <si>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</si>
  <si>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</si>
  <si>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</si>
  <si>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</si>
  <si>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</si>
  <si>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</si>
  <si>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</si>
  <si>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</si>
  <si>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</si>
  <si>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</si>
  <si>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</si>
  <si>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</si>
  <si>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</si>
  <si>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</si>
  <si>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</si>
  <si>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</si>
  <si>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</si>
  <si>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</si>
  <si>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</si>
  <si>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</si>
  <si>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</si>
  <si>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</si>
  <si>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</si>
  <si>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</si>
  <si>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</si>
  <si>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</si>
  <si>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</si>
  <si>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</si>
  <si>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</si>
  <si>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</si>
  <si>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</si>
  <si>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</si>
  <si>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</si>
  <si>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</si>
  <si>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</si>
  <si>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</si>
  <si>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</si>
  <si>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</si>
  <si>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</si>
  <si>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</si>
  <si>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</si>
  <si>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</si>
  <si>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</si>
  <si>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</si>
  <si>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</si>
  <si>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</si>
  <si>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</si>
  <si>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</si>
  <si>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</si>
  <si>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</si>
  <si>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</si>
  <si>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</si>
  <si>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</si>
  <si>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</si>
  <si>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</si>
  <si>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</si>
  <si>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</si>
  <si>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</si>
  <si>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</si>
  <si>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</si>
  <si>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</si>
  <si>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</si>
  <si>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</si>
  <si>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</si>
  <si>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</si>
  <si>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</si>
  <si>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</si>
  <si>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</si>
  <si>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</si>
  <si>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</si>
  <si>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</si>
  <si>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</si>
  <si>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</si>
  <si>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</si>
  <si>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</si>
  <si>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</si>
  <si>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</si>
  <si>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</si>
  <si>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</si>
  <si>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</si>
  <si>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</si>
  <si>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</si>
  <si>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</si>
  <si>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</si>
  <si>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</si>
  <si>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</si>
  <si>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</si>
  <si>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</si>
  <si>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</si>
  <si>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</si>
  <si>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</si>
  <si>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</si>
  <si>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</si>
  <si>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</si>
  <si>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</si>
  <si>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</si>
  <si>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</si>
  <si>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</si>
  <si>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</si>
  <si>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</si>
  <si>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</si>
  <si>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</si>
  <si>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</si>
  <si>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</si>
  <si>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</si>
  <si>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</si>
  <si>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</si>
  <si>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</si>
  <si>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</si>
  <si>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</si>
  <si>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</si>
  <si>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</si>
  <si>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</si>
  <si>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</si>
  <si>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</si>
  <si>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</si>
  <si>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</si>
  <si>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</si>
  <si>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</si>
  <si>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</si>
  <si>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</si>
  <si>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</si>
  <si>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</si>
  <si>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</si>
  <si>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</si>
  <si>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</si>
  <si>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</si>
  <si>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</si>
  <si>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</si>
  <si>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</si>
  <si>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</si>
  <si>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</si>
  <si>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</si>
  <si>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</si>
  <si>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</si>
  <si>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</si>
  <si>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</si>
  <si>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</si>
  <si>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</si>
  <si>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</si>
  <si>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</si>
  <si>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</si>
  <si>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</si>
  <si>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</si>
  <si>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</si>
  <si>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</si>
  <si>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</si>
  <si>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</si>
  <si>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</si>
  <si>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</si>
  <si>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</si>
  <si>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</si>
  <si>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</si>
  <si>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</si>
  <si>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</si>
  <si>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</si>
  <si>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</si>
  <si>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</si>
  <si>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</si>
  <si>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</si>
  <si>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</si>
  <si>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</si>
  <si>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</si>
  <si>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</si>
  <si>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</si>
  <si>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</si>
  <si>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</si>
  <si>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</si>
  <si>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</si>
  <si>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</si>
  <si>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</si>
  <si>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</si>
  <si>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</si>
  <si>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</si>
  <si>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</si>
  <si>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</si>
  <si>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</si>
  <si>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</si>
  <si>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</si>
  <si>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</si>
  <si>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</si>
  <si>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</si>
  <si>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</si>
  <si>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</si>
  <si>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</si>
  <si>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</si>
  <si>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</si>
  <si>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</si>
  <si>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</si>
  <si>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</si>
  <si>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</si>
  <si>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</si>
  <si>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</si>
  <si>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</si>
  <si>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</si>
  <si>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</si>
  <si>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</si>
  <si>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</si>
  <si>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</si>
  <si>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</si>
  <si>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</si>
  <si>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</si>
  <si>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</si>
  <si>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</si>
  <si>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</si>
  <si>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</si>
  <si>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</si>
  <si>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</si>
  <si>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</si>
  <si>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</si>
  <si>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</si>
  <si>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</si>
  <si>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</si>
  <si>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</si>
  <si>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</si>
  <si>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</si>
  <si>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</si>
  <si>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</si>
  <si>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</si>
  <si>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</si>
  <si>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</si>
  <si>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</si>
  <si>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</si>
  <si>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</si>
  <si>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</si>
  <si>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</si>
  <si>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</si>
  <si>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</si>
  <si>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</si>
  <si>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</si>
  <si>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</si>
  <si>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</si>
  <si>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</si>
  <si>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</si>
  <si>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</si>
  <si>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</si>
  <si>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</si>
  <si>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</si>
  <si>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</si>
  <si>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</si>
  <si>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</si>
  <si>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</si>
  <si>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</si>
  <si>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</si>
  <si>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</si>
  <si>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</si>
  <si>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</si>
  <si>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</si>
  <si>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</si>
  <si>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</si>
  <si>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</si>
  <si>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</si>
  <si>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</si>
  <si>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</si>
  <si>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</si>
  <si>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</si>
  <si>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</si>
  <si>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</si>
  <si>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</si>
  <si>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</si>
  <si>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</si>
  <si>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</si>
  <si>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</si>
  <si>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</si>
  <si>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</si>
  <si>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</si>
  <si>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</si>
  <si>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</si>
  <si>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</si>
  <si>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</si>
  <si>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</si>
  <si>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</si>
  <si>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</si>
  <si>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</si>
  <si>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</si>
  <si>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</si>
  <si>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</si>
  <si>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</si>
  <si>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</si>
  <si>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</si>
  <si>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</si>
  <si>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</si>
  <si>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</si>
  <si>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</si>
  <si>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</si>
  <si>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</si>
  <si>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</si>
  <si>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</si>
  <si>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</si>
  <si>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</si>
  <si>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</si>
  <si>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</si>
  <si>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</si>
  <si>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</si>
  <si>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</si>
  <si>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</si>
  <si>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</si>
  <si>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</si>
  <si>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</si>
  <si>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</si>
  <si>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</si>
  <si>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</si>
  <si>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</si>
  <si>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</si>
  <si>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</si>
  <si>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</si>
  <si>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</si>
  <si>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</si>
  <si>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</si>
  <si>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</si>
  <si>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</si>
  <si>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</si>
  <si>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</si>
  <si>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</si>
  <si>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</si>
  <si>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</si>
  <si>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</si>
  <si>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</si>
  <si>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</si>
  <si>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</si>
  <si>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</si>
  <si>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</si>
  <si>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</si>
  <si>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</si>
  <si>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</si>
  <si>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</si>
  <si>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</si>
  <si>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</si>
  <si>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</si>
  <si>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</si>
  <si>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</si>
  <si>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</si>
  <si>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</si>
  <si>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</si>
  <si>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</si>
  <si>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</si>
  <si>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</si>
  <si>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</si>
  <si>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</si>
  <si>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</si>
  <si>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</si>
  <si>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</si>
  <si>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</si>
  <si>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</si>
  <si>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</si>
  <si>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</si>
  <si>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</si>
  <si>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</si>
  <si>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</si>
  <si>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</si>
  <si>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</si>
  <si>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</si>
  <si>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</si>
  <si>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</si>
  <si>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</si>
  <si>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</si>
  <si>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</si>
  <si>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</si>
  <si>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</si>
  <si>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</si>
  <si>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</si>
  <si>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</si>
  <si>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</si>
  <si>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</si>
  <si>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</si>
  <si>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</si>
  <si>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</si>
  <si>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</si>
  <si>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</si>
  <si>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</si>
  <si>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</si>
  <si>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</si>
  <si>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</si>
  <si>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</si>
  <si>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</si>
  <si>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</si>
  <si>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</si>
  <si>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</si>
  <si>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</si>
  <si>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</si>
  <si>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</si>
  <si>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</si>
  <si>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</si>
  <si>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</si>
  <si>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</si>
  <si>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</si>
  <si>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</si>
  <si>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</si>
  <si>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</si>
  <si>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</si>
  <si>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</si>
  <si>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</si>
  <si>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</si>
  <si>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</si>
  <si>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</si>
  <si>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</si>
  <si>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</si>
  <si>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</si>
  <si>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</si>
  <si>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</si>
  <si>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</si>
  <si>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</si>
  <si>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</si>
  <si>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</si>
  <si>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</si>
  <si>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</si>
  <si>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</si>
  <si>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</si>
  <si>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</si>
  <si>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</si>
  <si>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</si>
  <si>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</si>
  <si>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</si>
  <si>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</si>
  <si>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</si>
  <si>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</si>
  <si>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</si>
  <si>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</si>
  <si>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</si>
  <si>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</si>
  <si>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</si>
  <si>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</si>
  <si>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</si>
  <si>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</si>
  <si>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</si>
  <si>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</si>
  <si>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</si>
  <si>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</si>
  <si>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</si>
  <si>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</si>
  <si>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</si>
  <si>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</si>
  <si>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</si>
  <si>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</si>
  <si>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</si>
  <si>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</si>
  <si>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</si>
  <si>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</si>
  <si>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</si>
  <si>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</si>
  <si>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</si>
  <si>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</si>
  <si>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</si>
  <si>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</si>
  <si>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</si>
  <si>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</si>
  <si>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</si>
  <si>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</si>
  <si>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</si>
  <si>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</si>
  <si>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</si>
  <si>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</si>
  <si>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</si>
  <si>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</si>
  <si>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</si>
  <si>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</si>
  <si>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</si>
  <si>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</si>
  <si>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</si>
  <si>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</si>
  <si>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</si>
  <si>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</si>
  <si>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</si>
  <si>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</si>
  <si>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</si>
  <si>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</si>
  <si>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</si>
  <si>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</si>
  <si>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</si>
  <si>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</si>
  <si>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</si>
  <si>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</si>
  <si>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</si>
  <si>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</si>
  <si>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</si>
  <si>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</si>
  <si>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</si>
  <si>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</si>
  <si>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</si>
  <si>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</si>
  <si>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</si>
  <si>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</si>
  <si>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</si>
  <si>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</si>
  <si>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</si>
  <si>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</si>
  <si>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</si>
  <si>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</si>
  <si>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</si>
  <si>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</si>
  <si>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</si>
  <si>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</si>
  <si>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</si>
  <si>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</si>
  <si>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</si>
  <si>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</si>
  <si>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</si>
  <si>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</si>
  <si>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</si>
  <si>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</si>
  <si>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</si>
  <si>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</si>
  <si>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</si>
  <si>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</si>
  <si>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</si>
  <si>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</si>
  <si>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</si>
  <si>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</si>
  <si>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</si>
  <si>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</si>
  <si>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</si>
  <si>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</si>
  <si>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</si>
  <si>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</si>
  <si>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</si>
  <si>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</si>
  <si>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</si>
  <si>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</si>
  <si>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</si>
  <si>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</si>
  <si>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</si>
  <si>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</si>
  <si>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</si>
  <si>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</si>
  <si>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</si>
  <si>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</si>
  <si>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</si>
  <si>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</si>
  <si>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</si>
  <si>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</si>
  <si>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</si>
  <si>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</si>
  <si>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</si>
  <si>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</si>
  <si>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</si>
  <si>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</si>
  <si>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</si>
  <si>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</si>
  <si>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</si>
  <si>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</si>
  <si>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</si>
  <si>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</si>
  <si>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</si>
  <si>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</si>
  <si>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</si>
  <si>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</si>
  <si>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</si>
  <si>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</si>
  <si>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</si>
  <si>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</si>
  <si>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</si>
  <si>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</si>
  <si>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</si>
  <si>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</si>
  <si>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</si>
  <si>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</si>
  <si>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</si>
  <si>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</si>
  <si>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</si>
  <si>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</si>
  <si>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</si>
  <si>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</si>
  <si>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</si>
  <si>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</si>
  <si>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</si>
  <si>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</si>
  <si>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</si>
  <si>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</si>
  <si>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</si>
  <si>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</si>
  <si>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</si>
  <si>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</si>
  <si>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</si>
  <si>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</si>
  <si>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</si>
  <si>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</si>
  <si>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</si>
  <si>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</si>
  <si>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</si>
  <si>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</si>
  <si>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</si>
  <si>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</si>
  <si>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</si>
  <si>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</si>
  <si>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</si>
  <si>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</si>
  <si>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</si>
  <si>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</si>
  <si>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</si>
  <si>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</si>
  <si>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</si>
  <si>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</si>
  <si>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</si>
  <si>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</si>
  <si>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</si>
  <si>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</si>
  <si>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</si>
  <si>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</si>
  <si>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</si>
  <si>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</si>
  <si>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</si>
  <si>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</si>
  <si>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</si>
  <si>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</si>
  <si>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</si>
  <si>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</si>
  <si>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</si>
  <si>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</si>
  <si>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</si>
  <si>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</si>
  <si>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</si>
  <si>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</si>
  <si>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</si>
  <si>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</si>
  <si>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</si>
  <si>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</si>
  <si>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</si>
  <si>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</si>
  <si>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</si>
  <si>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</si>
  <si>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</si>
  <si>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</si>
  <si>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</si>
  <si>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</si>
  <si>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</si>
  <si>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</si>
  <si>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</si>
  <si>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</si>
  <si>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</si>
  <si>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</si>
  <si>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</si>
  <si>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</si>
  <si>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</si>
  <si>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</si>
  <si>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</si>
  <si>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</si>
  <si>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</si>
  <si>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</si>
  <si>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</si>
  <si>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</si>
  <si>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</si>
  <si>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</si>
  <si>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</si>
  <si>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</si>
  <si>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</si>
  <si>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</si>
  <si>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</si>
  <si>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</si>
  <si>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</si>
  <si>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</si>
  <si>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</si>
  <si>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</si>
  <si>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</si>
  <si>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</si>
  <si>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</si>
  <si>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</si>
  <si>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</si>
  <si>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</si>
  <si>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</si>
  <si>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</si>
  <si>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</si>
  <si>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</si>
  <si>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</si>
  <si>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</si>
  <si>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</si>
  <si>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</si>
  <si>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</si>
  <si>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</si>
  <si>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</si>
  <si>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</si>
  <si>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</si>
  <si>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</si>
  <si>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</si>
  <si>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</si>
  <si>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</si>
  <si>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</si>
  <si>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</si>
  <si>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</si>
  <si>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</si>
  <si>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</si>
  <si>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</si>
  <si>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</si>
  <si>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</si>
  <si>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</si>
  <si>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</si>
  <si>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</si>
  <si>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</si>
  <si>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</si>
  <si>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</si>
  <si>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</si>
  <si>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</si>
  <si>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</si>
  <si>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</si>
  <si>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</si>
  <si>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</si>
  <si>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</si>
  <si>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</si>
  <si>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</si>
  <si>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</si>
  <si>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</si>
  <si>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</si>
  <si>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</si>
  <si>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</si>
  <si>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</si>
  <si>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</si>
  <si>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</si>
  <si>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</si>
  <si>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</si>
  <si>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</si>
  <si>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</si>
  <si>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</si>
  <si>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</si>
  <si>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</si>
  <si>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</si>
  <si>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</si>
  <si>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</si>
  <si>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</si>
  <si>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</si>
  <si>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</si>
  <si>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</si>
  <si>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</si>
  <si>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</si>
  <si>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</si>
  <si>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</si>
  <si>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</si>
  <si>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</si>
  <si>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</si>
  <si>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</si>
  <si>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</si>
  <si>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</si>
  <si>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</si>
  <si>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</si>
  <si>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</si>
  <si>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</si>
  <si>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</si>
  <si>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</si>
  <si>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</si>
  <si>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</si>
  <si>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</si>
  <si>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</si>
  <si>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</si>
  <si>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</si>
  <si>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</si>
  <si>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</si>
  <si>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</si>
  <si>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</si>
  <si>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</si>
  <si>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</si>
  <si>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</si>
  <si>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</si>
  <si>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</si>
  <si>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</si>
  <si>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</si>
  <si>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</si>
  <si>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</si>
  <si>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</si>
  <si>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</si>
  <si>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</si>
  <si>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</si>
  <si>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</si>
  <si>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</si>
  <si>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</si>
  <si>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</si>
  <si>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</si>
  <si>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</si>
  <si>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</si>
  <si>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</si>
  <si>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</si>
  <si>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</si>
  <si>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</si>
  <si>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</si>
  <si>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</si>
  <si>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</si>
  <si>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</si>
  <si>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</si>
  <si>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</si>
  <si>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</si>
  <si>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</si>
  <si>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</si>
  <si>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</si>
  <si>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</si>
  <si>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</si>
  <si>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</si>
  <si>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</si>
  <si>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</si>
  <si>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</si>
  <si>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</si>
  <si>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</si>
  <si>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</si>
  <si>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</si>
  <si>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</si>
  <si>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</si>
  <si>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</si>
  <si>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</si>
  <si>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</si>
  <si>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</si>
  <si>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</si>
  <si>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</si>
  <si>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</si>
  <si>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</si>
  <si>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</si>
  <si>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</si>
  <si>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</si>
  <si>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</si>
  <si>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</si>
  <si>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</si>
  <si>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</si>
  <si>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</si>
  <si>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</si>
  <si>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</si>
  <si>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</si>
  <si>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</si>
  <si>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</si>
  <si>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</si>
  <si>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</si>
  <si>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</si>
  <si>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</si>
  <si>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</si>
  <si>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</si>
  <si>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</si>
  <si>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</si>
  <si>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</si>
  <si>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</si>
  <si>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</si>
  <si>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</si>
  <si>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</si>
  <si>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</si>
  <si>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</si>
  <si>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</si>
  <si>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</si>
  <si>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</si>
  <si>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</si>
  <si>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</si>
  <si>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</si>
  <si>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</si>
  <si>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</si>
  <si>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</si>
  <si>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</si>
  <si>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</si>
  <si>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</si>
  <si>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</si>
  <si>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</si>
  <si>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</si>
  <si>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</si>
  <si>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</si>
  <si>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</si>
  <si>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</si>
  <si>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</si>
  <si>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</si>
  <si>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</si>
  <si>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</si>
  <si>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</si>
  <si>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</si>
  <si>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</si>
  <si>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</si>
  <si>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</si>
  <si>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</si>
  <si>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</si>
  <si>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</si>
  <si>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</si>
  <si>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</si>
  <si>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</si>
  <si>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</si>
  <si>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</si>
  <si>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</si>
  <si>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</si>
  <si>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</si>
  <si>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</si>
  <si>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</si>
  <si>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</si>
  <si>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</si>
  <si>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</si>
  <si>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</si>
  <si>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</si>
  <si>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</si>
  <si>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</si>
  <si>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</si>
  <si>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</si>
  <si>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</si>
  <si>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</si>
  <si>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</si>
  <si>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</si>
  <si>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</si>
  <si>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</si>
  <si>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</si>
  <si>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</si>
  <si>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</si>
  <si>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</si>
  <si>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</si>
  <si>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</si>
  <si>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</si>
  <si>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</si>
  <si>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</si>
  <si>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</si>
  <si>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</si>
  <si>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</si>
  <si>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</si>
  <si>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</si>
  <si>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</si>
  <si>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</si>
  <si>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</si>
  <si>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</si>
  <si>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</si>
  <si>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</si>
  <si>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</si>
  <si>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</si>
  <si>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</si>
  <si>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</si>
  <si>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</si>
  <si>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</si>
  <si>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</si>
  <si>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</si>
  <si>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</si>
  <si>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</si>
  <si>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</si>
  <si>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</si>
  <si>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</si>
  <si>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</si>
  <si>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</si>
  <si>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</si>
  <si>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</si>
  <si>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</si>
  <si>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</si>
  <si>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</si>
  <si>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</si>
  <si>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</si>
  <si>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</si>
  <si>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</si>
  <si>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</si>
  <si>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</si>
  <si>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</si>
  <si>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</si>
  <si>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</si>
  <si>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</si>
  <si>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</si>
  <si>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</si>
  <si>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</si>
  <si>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</si>
  <si>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</si>
  <si>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</si>
  <si>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</si>
  <si>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</si>
  <si>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</si>
  <si>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</si>
  <si>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</si>
  <si>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</si>
  <si>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</si>
  <si>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</si>
  <si>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</si>
  <si>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</si>
  <si>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</si>
  <si>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</si>
  <si>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</si>
  <si>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</si>
  <si>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</si>
  <si>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</si>
  <si>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</si>
  <si>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</si>
  <si>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</si>
  <si>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</si>
  <si>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</si>
  <si>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</si>
  <si>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</si>
  <si>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</si>
  <si>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</si>
  <si>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</si>
  <si>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</si>
  <si>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</si>
  <si>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</si>
  <si>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</si>
  <si>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</si>
  <si>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</si>
  <si>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</si>
  <si>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</si>
  <si>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</si>
  <si>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</si>
  <si>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</si>
  <si>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</si>
  <si>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</si>
  <si>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</si>
  <si>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</si>
  <si>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</si>
  <si>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</si>
  <si>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</si>
  <si>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</si>
  <si>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</si>
  <si>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</si>
  <si>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</si>
  <si>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</si>
  <si>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</si>
  <si>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</si>
  <si>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</si>
  <si>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</si>
  <si>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</si>
  <si>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</si>
  <si>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</si>
  <si>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</si>
  <si>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</si>
  <si>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</si>
  <si>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</si>
  <si>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</si>
  <si>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</si>
  <si>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</si>
  <si>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</si>
  <si>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</si>
  <si>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</si>
  <si>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</si>
  <si>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</si>
  <si>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</si>
  <si>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</si>
  <si>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</si>
  <si>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</si>
  <si>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</si>
  <si>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</si>
  <si>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</si>
  <si>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</si>
  <si>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</si>
  <si>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</si>
  <si>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</si>
  <si>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</si>
  <si>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</si>
  <si>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</si>
  <si>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</si>
  <si>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</si>
  <si>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</si>
  <si>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</si>
  <si>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</si>
  <si>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</si>
  <si>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</si>
  <si>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</si>
  <si>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</si>
  <si>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</si>
  <si>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</si>
  <si>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</si>
  <si>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</si>
  <si>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</si>
  <si>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</si>
  <si>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</si>
  <si>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</si>
  <si>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</si>
  <si>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</si>
  <si>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</si>
  <si>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</si>
  <si>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</si>
  <si>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</si>
  <si>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</si>
  <si>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</si>
  <si>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</si>
  <si>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</si>
  <si>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</si>
  <si>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</si>
  <si>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</si>
  <si>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</si>
  <si>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</si>
  <si>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</si>
  <si>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</si>
  <si>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</si>
  <si>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</si>
  <si>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</si>
  <si>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</si>
  <si>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</si>
  <si>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</si>
  <si>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</si>
  <si>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</si>
  <si>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</si>
  <si>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</si>
  <si>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</si>
  <si>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</si>
  <si>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</si>
  <si>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</si>
  <si>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</si>
  <si>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</si>
  <si>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</si>
  <si>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</si>
  <si>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</si>
  <si>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</si>
  <si>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</si>
  <si>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</si>
  <si>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</si>
  <si>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</si>
  <si>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</si>
  <si>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</si>
  <si>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</si>
  <si>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</si>
  <si>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</si>
  <si>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</si>
  <si>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</si>
  <si>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</si>
  <si>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</si>
  <si>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</si>
  <si>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</si>
  <si>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</si>
  <si>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</si>
  <si>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</si>
  <si>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</si>
  <si>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</si>
  <si>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</si>
  <si>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</si>
  <si>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</si>
  <si>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</si>
  <si>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</si>
  <si>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</si>
  <si>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</si>
  <si>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</si>
  <si>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</si>
  <si>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</si>
  <si>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</si>
  <si>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</si>
  <si>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</si>
  <si>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</si>
  <si>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</si>
  <si>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</si>
  <si>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</si>
  <si>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</si>
  <si>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</si>
  <si>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</si>
  <si>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</si>
  <si>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</si>
  <si>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</si>
  <si>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</si>
  <si>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</si>
  <si>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</si>
  <si>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</si>
  <si>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</si>
  <si>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</si>
  <si>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</si>
  <si>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</si>
  <si>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</si>
  <si>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</si>
  <si>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</si>
  <si>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</si>
  <si>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</si>
  <si>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</si>
  <si>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</si>
  <si>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</si>
  <si>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</si>
  <si>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</si>
  <si>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</si>
  <si>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</si>
  <si>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</si>
  <si>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</si>
  <si>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</si>
  <si>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</si>
  <si>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</si>
  <si>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</si>
  <si>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</si>
  <si>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</si>
  <si>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</si>
  <si>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</si>
  <si>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</si>
  <si>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</si>
  <si>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</si>
  <si>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</si>
  <si>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</si>
  <si>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</si>
  <si>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</si>
  <si>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</si>
  <si>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</si>
  <si>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</si>
  <si>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</si>
  <si>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</si>
  <si>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</si>
  <si>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</si>
  <si>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</si>
  <si>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</si>
  <si>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</si>
  <si>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</si>
  <si>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</si>
  <si>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</si>
  <si>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</si>
  <si>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</si>
  <si>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</si>
  <si>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</si>
  <si>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</si>
  <si>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</si>
  <si>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</si>
  <si>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</si>
  <si>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</si>
  <si>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</si>
  <si>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</si>
  <si>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</si>
  <si>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</si>
  <si>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</si>
  <si>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</si>
  <si>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</si>
  <si>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</si>
  <si>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</si>
  <si>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</si>
  <si>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</si>
  <si>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</si>
  <si>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</si>
  <si>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</si>
  <si>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</si>
  <si>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</si>
  <si>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</si>
  <si>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</si>
  <si>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</si>
  <si>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</si>
  <si>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</si>
  <si>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</si>
  <si>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</si>
  <si>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</si>
  <si>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</si>
  <si>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</si>
  <si>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</si>
  <si>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</si>
  <si>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</si>
  <si>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</si>
  <si>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</si>
  <si>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</si>
  <si>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</si>
  <si>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</si>
  <si>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</si>
  <si>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</si>
  <si>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</si>
  <si>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</si>
  <si>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</si>
  <si>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</si>
  <si>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</si>
  <si>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</si>
  <si>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</si>
  <si>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</si>
  <si>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</si>
  <si>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</si>
  <si>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</si>
  <si>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</si>
  <si>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</si>
  <si>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</si>
  <si>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</si>
  <si>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</si>
  <si>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</si>
  <si>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</si>
  <si>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</si>
  <si>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</si>
  <si>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</si>
  <si>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</si>
  <si>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</si>
  <si>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</si>
  <si>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</si>
  <si>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</si>
  <si>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</si>
  <si>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</si>
  <si>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</si>
  <si>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</si>
  <si>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</si>
  <si>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</si>
  <si>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</si>
  <si>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</si>
  <si>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</si>
  <si>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</si>
  <si>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</si>
  <si>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</si>
  <si>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</si>
  <si>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</si>
  <si>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</si>
  <si>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</si>
  <si>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</si>
  <si>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</si>
  <si>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</si>
  <si>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</si>
  <si>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</si>
  <si>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</si>
  <si>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</si>
  <si>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</si>
  <si>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</si>
  <si>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</si>
  <si>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</si>
  <si>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</si>
  <si>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</si>
  <si>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</si>
  <si>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</si>
  <si>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</si>
  <si>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</si>
  <si>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</si>
  <si>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</si>
  <si>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</si>
  <si>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</si>
  <si>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</si>
  <si>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</si>
  <si>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</si>
  <si>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</si>
  <si>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</si>
  <si>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</si>
  <si>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</si>
  <si>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</si>
  <si>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</si>
  <si>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</si>
  <si>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</si>
  <si>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</si>
  <si>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</si>
  <si>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</si>
  <si>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</si>
  <si>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</si>
  <si>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</si>
  <si>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</si>
  <si>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</si>
  <si>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</si>
  <si>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</si>
  <si>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</si>
  <si>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</si>
  <si>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</si>
  <si>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</si>
  <si>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</si>
  <si>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</si>
  <si>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</si>
  <si>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</si>
  <si>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</si>
  <si>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</si>
  <si>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</si>
  <si>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</si>
  <si>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</si>
  <si>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</si>
  <si>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</si>
  <si>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</si>
  <si>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</si>
  <si>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</si>
  <si>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</si>
  <si>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</si>
  <si>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</si>
  <si>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</si>
  <si>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</si>
  <si>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</si>
  <si>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</si>
  <si>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</si>
  <si>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</si>
  <si>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</si>
  <si>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</si>
  <si>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</si>
  <si>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</si>
  <si>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</si>
  <si>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</si>
  <si>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</si>
  <si>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</si>
  <si>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</si>
  <si>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</si>
  <si>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</si>
  <si>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</si>
  <si>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</si>
  <si>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</si>
  <si>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</si>
  <si>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</si>
  <si>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</si>
  <si>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</si>
  <si>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</si>
  <si>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</si>
  <si>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</si>
  <si>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</si>
  <si>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</si>
  <si>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</si>
  <si>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</si>
  <si>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</si>
  <si>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</si>
  <si>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</si>
  <si>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</si>
  <si>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</si>
  <si>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</si>
  <si>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</si>
  <si>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</si>
  <si>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</si>
  <si>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</si>
  <si>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</si>
  <si>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</si>
  <si>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</si>
  <si>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</si>
  <si>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</si>
  <si>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</si>
  <si>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</si>
  <si>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</si>
  <si>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</si>
  <si>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</si>
  <si>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</si>
  <si>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</si>
  <si>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</si>
  <si>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</si>
  <si>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</si>
  <si>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</si>
  <si>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</si>
  <si>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</si>
  <si>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</si>
  <si>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</si>
  <si>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</si>
  <si>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</si>
  <si>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</si>
  <si>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</si>
  <si>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</si>
  <si>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</si>
  <si>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</si>
  <si>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</si>
  <si>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</si>
  <si>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</si>
  <si>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</si>
  <si>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</si>
  <si>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</si>
  <si>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</si>
  <si>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</si>
  <si>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</si>
  <si>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</si>
  <si>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</si>
  <si>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</si>
  <si>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</si>
  <si>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</si>
  <si>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</si>
  <si>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</si>
  <si>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</si>
  <si>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</si>
  <si>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</si>
  <si>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</si>
  <si>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</si>
  <si>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</si>
  <si>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</si>
  <si>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</si>
  <si>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</si>
  <si>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</si>
  <si>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</si>
  <si>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</si>
  <si>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</si>
  <si>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</si>
  <si>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</si>
  <si>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</si>
  <si>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</si>
  <si>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</si>
  <si>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</si>
  <si>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</si>
  <si>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</si>
  <si>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</si>
  <si>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</si>
  <si>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</si>
  <si>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</si>
  <si>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</si>
  <si>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</si>
  <si>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</si>
  <si>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</si>
  <si>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</si>
  <si>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</si>
  <si>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</si>
  <si>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</si>
  <si>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</si>
  <si>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</si>
  <si>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</si>
  <si>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</si>
  <si>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</si>
  <si>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</si>
  <si>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</si>
  <si>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</si>
  <si>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</si>
  <si>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</si>
  <si>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</si>
  <si>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</si>
  <si>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</si>
  <si>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</si>
  <si>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</si>
  <si>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</si>
  <si>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</si>
  <si>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</si>
  <si>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</si>
  <si>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</si>
  <si>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</si>
  <si>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</si>
  <si>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</si>
  <si>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</si>
  <si>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</si>
  <si>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</si>
  <si>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</si>
  <si>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</si>
  <si>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</si>
  <si>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</si>
  <si>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</si>
  <si>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</si>
  <si>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</si>
  <si>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</si>
  <si>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</si>
  <si>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</si>
  <si>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</si>
  <si>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</si>
  <si>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</si>
  <si>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</si>
  <si>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</si>
  <si>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</si>
  <si>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</si>
  <si>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</si>
  <si>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</si>
  <si>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</si>
  <si>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</si>
  <si>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</si>
  <si>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</si>
  <si>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</si>
  <si>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</si>
  <si>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</si>
  <si>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</si>
  <si>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</si>
  <si>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</si>
  <si>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</si>
  <si>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</si>
  <si>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</si>
  <si>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</si>
  <si>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</si>
  <si>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</si>
  <si>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</si>
  <si>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</si>
  <si>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</si>
  <si>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</si>
  <si>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</si>
  <si>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</si>
  <si>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</si>
  <si>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</si>
  <si>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</si>
  <si>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</si>
  <si>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</si>
  <si>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</si>
  <si>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</si>
  <si>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</si>
  <si>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</si>
  <si>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</si>
  <si>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</si>
  <si>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</si>
  <si>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</si>
  <si>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</si>
  <si>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</si>
  <si>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</si>
  <si>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</si>
  <si>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</si>
  <si>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</si>
  <si>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</si>
  <si>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</si>
  <si>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</si>
  <si>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</si>
  <si>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</si>
  <si>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</si>
  <si>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</si>
  <si>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</si>
  <si>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</si>
  <si>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</si>
  <si>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</si>
  <si>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</si>
  <si>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</si>
  <si>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</si>
  <si>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</si>
  <si>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</si>
  <si>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</si>
  <si>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</si>
  <si>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</si>
  <si>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</si>
  <si>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</si>
  <si>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</si>
  <si>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</si>
  <si>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</si>
  <si>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</si>
  <si>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</si>
  <si>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</si>
  <si>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</si>
  <si>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</si>
  <si>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</si>
  <si>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</si>
  <si>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</si>
  <si>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</si>
  <si>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</si>
  <si>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</si>
  <si>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</si>
  <si>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</si>
  <si>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</si>
  <si>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</si>
  <si>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</si>
  <si>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</si>
  <si>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</si>
  <si>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</si>
  <si>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</si>
  <si>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</si>
  <si>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</si>
  <si>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</si>
  <si>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</si>
  <si>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</si>
  <si>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</si>
  <si>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</si>
  <si>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</si>
  <si>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</si>
  <si>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</si>
  <si>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</si>
  <si>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</si>
  <si>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</si>
  <si>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</si>
  <si>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</si>
  <si>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</si>
  <si>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</si>
  <si>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</si>
  <si>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</si>
  <si>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</si>
  <si>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</si>
  <si>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</si>
  <si>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</si>
  <si>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</si>
  <si>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</si>
  <si>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</si>
  <si>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</si>
  <si>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</si>
  <si>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</si>
  <si>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</si>
  <si>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</si>
  <si>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</si>
  <si>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</si>
  <si>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</si>
  <si>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</si>
  <si>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</si>
  <si>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</si>
  <si>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</si>
  <si>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</si>
  <si>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</si>
  <si>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</si>
  <si>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</si>
  <si>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</si>
  <si>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</si>
  <si>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</si>
  <si>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</si>
  <si>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</si>
  <si>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</si>
  <si>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</si>
  <si>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</si>
  <si>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</si>
  <si>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</si>
  <si>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</si>
  <si>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</si>
  <si>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</si>
  <si>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</si>
  <si>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</si>
  <si>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</si>
  <si>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</si>
  <si>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</si>
  <si>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</si>
  <si>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</si>
  <si>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</si>
  <si>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</si>
  <si>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</si>
  <si>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</si>
  <si>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</si>
  <si>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</si>
  <si>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</si>
  <si>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</si>
  <si>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</si>
  <si>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</si>
  <si>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</si>
  <si>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</si>
  <si>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</si>
  <si>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</si>
  <si>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</si>
  <si>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</si>
  <si>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</si>
  <si>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</si>
  <si>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</si>
  <si>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</si>
  <si>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</si>
  <si>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</si>
  <si>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</si>
  <si>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</si>
  <si>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</si>
  <si>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</si>
  <si>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</si>
  <si>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</si>
  <si>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</si>
  <si>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</si>
  <si>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</si>
  <si>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</si>
  <si>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</si>
  <si>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</si>
  <si>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</si>
  <si>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</si>
  <si>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</si>
  <si>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</si>
  <si>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</si>
  <si>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</si>
  <si>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</si>
  <si>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</si>
  <si>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</si>
  <si>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</si>
  <si>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</si>
  <si>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</si>
  <si>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</si>
  <si>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</si>
  <si>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</si>
  <si>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</si>
  <si>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</si>
  <si>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</si>
  <si>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</si>
  <si>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</si>
  <si>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</si>
  <si>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</si>
  <si>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</si>
  <si>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</si>
  <si>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</si>
  <si>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</si>
  <si>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</si>
  <si>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</si>
  <si>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</si>
  <si>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</si>
  <si>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</si>
  <si>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</si>
  <si>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</si>
  <si>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</si>
  <si>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</si>
  <si>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</si>
  <si>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</si>
  <si>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</si>
  <si>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</si>
  <si>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</si>
  <si>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</si>
  <si>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</si>
  <si>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</si>
  <si>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</si>
  <si>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</si>
  <si>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</si>
  <si>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</si>
  <si>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</si>
  <si>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</si>
  <si>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</si>
  <si>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</si>
  <si>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</si>
  <si>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</si>
  <si>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</si>
  <si>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</si>
  <si>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</si>
  <si>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</si>
  <si>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</si>
  <si>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</si>
  <si>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</si>
  <si>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</si>
  <si>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</si>
  <si>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</si>
  <si>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</si>
  <si>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</si>
  <si>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</si>
  <si>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</si>
  <si>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</si>
  <si>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</si>
  <si>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</si>
  <si>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</si>
  <si>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</si>
  <si>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</si>
  <si>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</si>
  <si>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</si>
  <si>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</si>
  <si>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</si>
  <si>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</si>
  <si>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</si>
  <si>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</si>
  <si>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</si>
  <si>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</si>
  <si>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</si>
  <si>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</si>
  <si>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</si>
  <si>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</si>
  <si>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</si>
  <si>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</si>
  <si>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</si>
  <si>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</si>
  <si>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</si>
  <si>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</si>
  <si>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</si>
  <si>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</si>
  <si>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</si>
  <si>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</si>
  <si>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</si>
  <si>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</si>
  <si>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</si>
  <si>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</si>
  <si>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</si>
  <si>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</si>
  <si>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</si>
  <si>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</si>
  <si>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</si>
  <si>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</si>
  <si>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</si>
  <si>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</si>
  <si>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</si>
  <si>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</si>
  <si>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</si>
  <si>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</si>
  <si>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</si>
  <si>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</si>
  <si>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</si>
  <si>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</si>
  <si>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</si>
  <si>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</si>
  <si>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</si>
  <si>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</si>
  <si>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</si>
  <si>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</si>
  <si>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</si>
  <si>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</si>
  <si>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</si>
  <si>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</si>
  <si>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</si>
  <si>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</si>
  <si>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</si>
  <si>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</si>
  <si>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</si>
  <si>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</si>
  <si>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</si>
  <si>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</si>
  <si>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</si>
  <si>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</si>
  <si>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</si>
  <si>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</si>
  <si>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</si>
  <si>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</si>
  <si>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</si>
  <si>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</si>
  <si>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</si>
  <si>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</si>
  <si>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</si>
  <si>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</si>
  <si>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</si>
  <si>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</si>
  <si>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</si>
  <si>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</si>
  <si>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</si>
  <si>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</si>
  <si>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</si>
  <si>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</si>
  <si>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</si>
  <si>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</si>
  <si>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</si>
  <si>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</si>
  <si>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</si>
  <si>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</si>
  <si>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</si>
  <si>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</si>
  <si>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</si>
  <si>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</si>
  <si>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</si>
  <si>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</si>
  <si>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</si>
  <si>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</si>
  <si>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</si>
  <si>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</si>
  <si>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</si>
  <si>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</si>
  <si>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</si>
  <si>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</si>
  <si>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</si>
  <si>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</si>
  <si>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</si>
  <si>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</si>
  <si>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</si>
  <si>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</si>
  <si>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</si>
  <si>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</si>
  <si>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</si>
  <si>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</si>
  <si>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</si>
  <si>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</si>
  <si>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</si>
  <si>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</si>
  <si>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</si>
  <si>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</si>
  <si>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</si>
  <si>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</si>
  <si>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</si>
  <si>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</si>
  <si>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</si>
  <si>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</si>
  <si>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</si>
  <si>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</si>
  <si>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</si>
  <si>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</si>
  <si>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</si>
  <si>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</si>
  <si>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</si>
  <si>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</si>
  <si>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</si>
  <si>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</si>
  <si>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</si>
  <si>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</si>
  <si>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</si>
  <si>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</si>
  <si>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</si>
  <si>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</si>
  <si>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</si>
  <si>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</si>
  <si>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</si>
  <si>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</si>
  <si>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</si>
  <si>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</si>
  <si>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</si>
  <si>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</si>
  <si>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</si>
  <si>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</si>
  <si>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</si>
  <si>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</si>
  <si>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</si>
  <si>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</si>
  <si>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</si>
  <si>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</si>
  <si>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</si>
  <si>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</si>
  <si>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</si>
  <si>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</si>
  <si>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</si>
  <si>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</si>
  <si>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</si>
  <si>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</si>
  <si>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</si>
  <si>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</si>
  <si>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</si>
  <si>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</si>
  <si>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</si>
  <si>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</si>
  <si>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</si>
  <si>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</si>
  <si>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</si>
  <si>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</si>
  <si>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</si>
  <si>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</si>
  <si>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</si>
  <si>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</si>
  <si>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</si>
  <si>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</si>
  <si>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</si>
  <si>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</si>
  <si>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</si>
  <si>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</si>
  <si>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</si>
  <si>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</si>
  <si>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</si>
  <si>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</si>
  <si>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</si>
  <si>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</si>
  <si>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</si>
  <si>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</si>
  <si>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</si>
  <si>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</si>
  <si>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</si>
  <si>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</si>
  <si>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</si>
  <si>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</si>
  <si>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</si>
  <si>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</si>
  <si>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</si>
  <si>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</si>
  <si>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</si>
  <si>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</si>
  <si>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</si>
  <si>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</si>
  <si>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</si>
  <si>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</si>
  <si>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</si>
  <si>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</si>
  <si>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</si>
  <si>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</si>
  <si>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</si>
  <si>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</si>
  <si>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</si>
  <si>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</si>
  <si>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</si>
  <si>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</si>
  <si>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</si>
  <si>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</si>
  <si>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</si>
  <si>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</si>
  <si>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</si>
  <si>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</si>
  <si>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</si>
  <si>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</si>
  <si>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</si>
  <si>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</si>
  <si>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</si>
  <si>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</si>
  <si>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</si>
  <si>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</si>
  <si>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</si>
  <si>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</si>
  <si>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</si>
  <si>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</si>
  <si>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</si>
  <si>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</si>
  <si>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</si>
  <si>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</si>
  <si>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</si>
  <si>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</si>
  <si>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</si>
  <si>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</si>
  <si>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</si>
  <si>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</si>
  <si>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</si>
  <si>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</si>
  <si>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</si>
  <si>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</si>
  <si>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</si>
  <si>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</si>
  <si>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</si>
  <si>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</si>
  <si>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</si>
  <si>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</si>
  <si>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</si>
  <si>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</si>
  <si>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</si>
  <si>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</si>
  <si>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</si>
  <si>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</si>
  <si>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</si>
  <si>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</si>
  <si>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</si>
  <si>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</si>
  <si>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</si>
  <si>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</si>
  <si>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</si>
  <si>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</si>
  <si>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</si>
  <si>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</si>
  <si>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</si>
  <si>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</si>
  <si>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</si>
  <si>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</si>
  <si>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</si>
  <si>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</si>
  <si>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</si>
  <si>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</si>
  <si>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</si>
  <si>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</si>
  <si>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</si>
  <si>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</si>
  <si>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</si>
  <si>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</si>
  <si>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</si>
  <si>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</si>
  <si>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</si>
  <si>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</si>
  <si>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</si>
  <si>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</si>
  <si>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</si>
  <si>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</si>
  <si>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</si>
  <si>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</si>
  <si>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</si>
  <si>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</si>
  <si>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</si>
  <si>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</si>
  <si>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</si>
  <si>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</si>
  <si>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</si>
  <si>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</si>
  <si>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</si>
  <si>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</si>
  <si>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</si>
  <si>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</si>
  <si>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</si>
  <si>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</si>
  <si>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</si>
  <si>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</si>
  <si>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</si>
  <si>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</si>
  <si>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</si>
  <si>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</si>
  <si>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</si>
  <si>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</si>
  <si>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</si>
  <si>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</si>
  <si>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</si>
  <si>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</si>
  <si>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</si>
  <si>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</si>
  <si>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</si>
  <si>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</si>
  <si>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</si>
  <si>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</si>
  <si>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</si>
  <si>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</si>
  <si>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</si>
  <si>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</si>
  <si>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</si>
  <si>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</si>
  <si>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</si>
  <si>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</si>
  <si>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</si>
  <si>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</si>
  <si>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</si>
  <si>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</si>
  <si>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</si>
  <si>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</si>
  <si>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</si>
  <si>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</si>
  <si>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</si>
  <si>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</si>
  <si>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</si>
  <si>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</si>
  <si>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</si>
  <si>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</si>
  <si>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</si>
  <si>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</si>
  <si>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</si>
  <si>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</si>
  <si>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</si>
  <si>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</si>
  <si>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</si>
  <si>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</si>
  <si>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</si>
  <si>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</si>
  <si>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</si>
  <si>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</si>
  <si>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</si>
  <si>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</si>
  <si>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</si>
  <si>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</si>
  <si>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</si>
  <si>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</si>
  <si>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</si>
  <si>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</si>
  <si>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</si>
  <si>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</si>
  <si>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</si>
  <si>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</si>
  <si>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</si>
  <si>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</si>
  <si>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</si>
  <si>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</si>
  <si>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</si>
  <si>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</si>
  <si>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</si>
  <si>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</si>
  <si>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</si>
  <si>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</si>
  <si>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</si>
  <si>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</si>
  <si>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</si>
  <si>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</si>
  <si>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</si>
  <si>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</si>
  <si>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</si>
  <si>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</si>
  <si>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</si>
  <si>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</si>
  <si>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</si>
  <si>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</si>
  <si>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</si>
  <si>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</si>
  <si>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</si>
  <si>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</si>
  <si>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</si>
  <si>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</si>
  <si>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</si>
  <si>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</si>
  <si>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</si>
  <si>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</si>
  <si>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</si>
  <si>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</si>
  <si>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</si>
  <si>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</si>
  <si>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</si>
  <si>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</si>
  <si>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</si>
  <si>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</si>
  <si>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</si>
  <si>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</si>
  <si>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</si>
  <si>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</si>
  <si>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</si>
  <si>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</si>
  <si>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</si>
  <si>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</si>
  <si>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</si>
  <si>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</si>
  <si>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</si>
  <si>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</si>
  <si>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</si>
  <si>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</si>
  <si>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</si>
  <si>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</si>
  <si>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</si>
  <si>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</si>
  <si>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</si>
  <si>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</si>
  <si>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</si>
  <si>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</si>
  <si>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</si>
  <si>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</si>
  <si>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</si>
  <si>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</si>
  <si>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</si>
  <si>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</si>
  <si>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</si>
  <si>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</si>
  <si>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</si>
  <si>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</si>
  <si>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</si>
  <si>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</si>
  <si>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</si>
  <si>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</si>
  <si>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</si>
  <si>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</si>
  <si>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</si>
  <si>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</si>
  <si>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</si>
  <si>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</si>
  <si>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</si>
  <si>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</si>
  <si>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</si>
  <si>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</si>
  <si>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</si>
  <si>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</si>
  <si>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</si>
  <si>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</si>
  <si>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</si>
  <si>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</si>
  <si>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</si>
  <si>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</si>
  <si>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</si>
  <si>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</si>
  <si>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</si>
  <si>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</si>
  <si>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</si>
  <si>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</si>
  <si>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</si>
  <si>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</si>
  <si>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</si>
  <si>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</si>
  <si>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</si>
  <si>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</si>
  <si>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</si>
  <si>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</si>
  <si>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</si>
  <si>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</si>
  <si>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</si>
  <si>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</si>
  <si>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</si>
  <si>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</si>
  <si>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</si>
  <si>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</si>
  <si>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</si>
  <si>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</si>
  <si>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</si>
  <si>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</si>
  <si>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</si>
  <si>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</si>
  <si>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</si>
  <si>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</si>
  <si>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</si>
  <si>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</si>
  <si>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</si>
  <si>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</si>
  <si>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</si>
  <si>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</si>
  <si>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</si>
  <si>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</si>
  <si>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</si>
  <si>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</si>
  <si>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</si>
  <si>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</si>
  <si>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</si>
  <si>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</si>
  <si>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</si>
  <si>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</si>
  <si>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</si>
  <si>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</si>
  <si>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</si>
  <si>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</si>
  <si>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</si>
  <si>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</si>
  <si>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</si>
  <si>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</si>
  <si>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</si>
  <si>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</si>
  <si>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</si>
  <si>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</si>
  <si>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</si>
  <si>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</si>
  <si>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</si>
  <si>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</si>
  <si>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</si>
  <si>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</si>
  <si>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</si>
  <si>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</si>
  <si>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</si>
  <si>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</si>
  <si>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</si>
  <si>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</si>
  <si>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</si>
  <si>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</si>
  <si>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</si>
  <si>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</si>
  <si>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</si>
  <si>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</si>
  <si>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</si>
  <si>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</si>
  <si>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</si>
  <si>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</si>
  <si>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</si>
  <si>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</si>
  <si>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</si>
  <si>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</si>
  <si>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</si>
  <si>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</si>
  <si>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</si>
  <si>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</si>
  <si>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</si>
  <si>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</si>
  <si>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</si>
  <si>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</si>
  <si>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</si>
  <si>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</si>
  <si>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</si>
  <si>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</si>
  <si>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</si>
  <si>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</si>
  <si>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</si>
  <si>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</si>
  <si>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</si>
  <si>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</si>
  <si>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</si>
  <si>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</si>
  <si>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</si>
  <si>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</si>
  <si>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</si>
  <si>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</si>
  <si>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</si>
  <si>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</si>
  <si>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</si>
  <si>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</si>
  <si>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</si>
  <si>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</si>
  <si>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</si>
  <si>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</si>
  <si>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</si>
  <si>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</si>
  <si>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</si>
  <si>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</si>
  <si>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</si>
  <si>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</si>
  <si>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</si>
  <si>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</si>
  <si>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</si>
  <si>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</si>
  <si>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</si>
  <si>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</si>
  <si>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</si>
  <si>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</si>
  <si>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</si>
  <si>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</si>
  <si>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</si>
  <si>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</si>
  <si>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</si>
  <si>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</si>
  <si>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</si>
  <si>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</si>
  <si>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</si>
  <si>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</si>
  <si>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</si>
  <si>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</si>
  <si>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</si>
  <si>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</si>
  <si>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</si>
  <si>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</si>
  <si>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</si>
  <si>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</si>
  <si>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</si>
  <si>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</si>
  <si>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</si>
  <si>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</si>
  <si>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</si>
  <si>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</si>
  <si>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</si>
  <si>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</si>
  <si>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</si>
  <si>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</si>
  <si>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</si>
  <si>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</si>
  <si>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</si>
  <si>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</si>
  <si>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</si>
  <si>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</si>
  <si>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</si>
  <si>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</si>
  <si>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</si>
  <si>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</si>
  <si>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</si>
  <si>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</si>
  <si>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</si>
  <si>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</si>
  <si>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</si>
  <si>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</si>
  <si>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</si>
  <si>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</si>
  <si>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</si>
  <si>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</si>
  <si>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</si>
  <si>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</si>
  <si>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</si>
  <si>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</si>
  <si>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</si>
  <si>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</si>
  <si>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</si>
  <si>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</si>
  <si>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</si>
  <si>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</si>
  <si>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</si>
  <si>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</si>
  <si>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</si>
  <si>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</si>
  <si>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</si>
  <si>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</si>
  <si>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</si>
  <si>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</si>
  <si>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</si>
  <si>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</si>
  <si>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</si>
  <si>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</si>
  <si>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</si>
  <si>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</si>
  <si>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</si>
  <si>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</si>
  <si>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</si>
  <si>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</si>
  <si>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</si>
  <si>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</si>
  <si>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</si>
  <si>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</si>
  <si>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</si>
  <si>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</si>
  <si>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</si>
  <si>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</si>
  <si>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</si>
  <si>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</si>
  <si>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</si>
  <si>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</si>
  <si>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</si>
  <si>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</si>
  <si>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</si>
  <si>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</si>
  <si>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</si>
  <si>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</si>
  <si>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</si>
  <si>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</si>
  <si>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</si>
  <si>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</si>
  <si>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</si>
  <si>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</si>
  <si>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</si>
  <si>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</si>
  <si>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</si>
  <si>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</si>
  <si>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</si>
  <si>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</si>
  <si>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</si>
  <si>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</si>
  <si>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</si>
  <si>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</si>
  <si>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</si>
  <si>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</si>
  <si>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</si>
  <si>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</si>
  <si>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</si>
  <si>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</si>
  <si>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</si>
  <si>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</si>
  <si>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</si>
  <si>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</si>
  <si>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</si>
  <si>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</si>
  <si>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</si>
  <si>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</si>
  <si>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</si>
  <si>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</si>
  <si>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</si>
  <si>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</si>
  <si>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</si>
  <si>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</si>
  <si>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</si>
  <si>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</si>
  <si>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</si>
  <si>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</si>
  <si>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</si>
  <si>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</si>
  <si>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</si>
  <si>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</si>
  <si>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</si>
  <si>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</si>
  <si>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</si>
  <si>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</si>
  <si>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</si>
  <si>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</si>
  <si>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</si>
  <si>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</si>
  <si>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</si>
  <si>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</si>
  <si>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</si>
  <si>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</si>
  <si>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</si>
  <si>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</si>
  <si>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</si>
  <si>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</si>
  <si>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</si>
  <si>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</si>
  <si>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</si>
  <si>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</si>
  <si>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</si>
  <si>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</si>
  <si>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</si>
  <si>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</si>
  <si>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</si>
  <si>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</si>
  <si>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</si>
  <si>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</si>
  <si>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</si>
  <si>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</si>
  <si>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</si>
  <si>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</si>
  <si>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</si>
  <si>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</si>
  <si>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</si>
  <si>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</si>
  <si>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</si>
  <si>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</si>
  <si>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</si>
  <si>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</si>
  <si>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</si>
  <si>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</si>
  <si>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</si>
  <si>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</si>
  <si>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</si>
  <si>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</si>
  <si>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</si>
  <si>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</si>
  <si>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</si>
  <si>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</si>
  <si>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</si>
  <si>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</si>
  <si>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</si>
  <si>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</si>
  <si>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</si>
  <si>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</si>
  <si>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</si>
  <si>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</si>
  <si>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</si>
  <si>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</si>
  <si>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</si>
  <si>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</si>
  <si>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</si>
  <si>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</si>
  <si>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</si>
  <si>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</si>
  <si>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</si>
  <si>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</si>
  <si>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</si>
  <si>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</si>
  <si>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</si>
  <si>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</si>
  <si>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</si>
  <si>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</si>
  <si>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</si>
  <si>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</si>
  <si>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</si>
  <si>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</si>
  <si>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</si>
  <si>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</si>
  <si>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</si>
  <si>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</si>
  <si>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</si>
  <si>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</si>
  <si>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</si>
  <si>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</si>
  <si>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</si>
  <si>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</si>
  <si>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</si>
  <si>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</si>
  <si>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</si>
  <si>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</si>
  <si>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</si>
  <si>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</si>
  <si>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</si>
  <si>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</si>
  <si>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</si>
  <si>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</si>
  <si>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</si>
  <si>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</si>
  <si>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</si>
  <si>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</si>
  <si>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</si>
  <si>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</si>
  <si>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</si>
  <si>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</si>
  <si>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</si>
  <si>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</si>
  <si>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</si>
  <si>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</si>
  <si>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</si>
  <si>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</si>
  <si>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</si>
  <si>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</si>
  <si>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</si>
  <si>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</si>
  <si>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</si>
  <si>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</si>
  <si>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</si>
  <si>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</si>
  <si>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</si>
  <si>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</si>
  <si>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</si>
  <si>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</si>
  <si>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</si>
  <si>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</si>
  <si>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</si>
  <si>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</si>
  <si>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</si>
  <si>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</si>
  <si>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</si>
  <si>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</si>
  <si>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</si>
  <si>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</si>
  <si>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</si>
  <si>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</si>
  <si>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</si>
  <si>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</si>
  <si>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</si>
  <si>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</si>
  <si>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</si>
  <si>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</si>
  <si>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</si>
  <si>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</si>
  <si>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</si>
  <si>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</si>
  <si>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</si>
  <si>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</si>
  <si>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</si>
  <si>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</si>
  <si>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</si>
  <si>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</si>
  <si>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</si>
  <si>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</si>
  <si>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</si>
  <si>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</si>
  <si>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</si>
  <si>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</si>
  <si>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</si>
  <si>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</si>
  <si>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</si>
  <si>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</si>
  <si>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</si>
  <si>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</si>
  <si>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</si>
  <si>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</si>
  <si>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</si>
  <si>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</si>
  <si>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</si>
  <si>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</si>
  <si>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</si>
  <si>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</si>
  <si>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</si>
  <si>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</si>
  <si>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</si>
  <si>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</si>
  <si>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</si>
  <si>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</si>
  <si>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</si>
  <si>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</si>
  <si>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</si>
  <si>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</si>
  <si>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</si>
  <si>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</si>
  <si>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</si>
  <si>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</si>
  <si>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</si>
  <si>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</si>
  <si>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</si>
  <si>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</si>
  <si>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</si>
  <si>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</si>
  <si>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</si>
  <si>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</si>
  <si>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</si>
  <si>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</si>
  <si>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</si>
  <si>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</si>
  <si>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</si>
  <si>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</si>
  <si>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</si>
  <si>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</si>
  <si>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</si>
  <si>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</si>
  <si>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</si>
  <si>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</si>
  <si>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</si>
  <si>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</si>
  <si>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</si>
  <si>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</si>
  <si>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</si>
  <si>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</si>
  <si>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</si>
  <si>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</si>
  <si>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</si>
  <si>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</si>
  <si>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</si>
  <si>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</si>
  <si>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</si>
  <si>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</si>
  <si>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</si>
  <si>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</si>
  <si>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</si>
  <si>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</si>
  <si>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</si>
  <si>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</si>
  <si>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</si>
  <si>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</si>
  <si>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</si>
  <si>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</si>
  <si>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</si>
  <si>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</si>
  <si>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</si>
  <si>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</si>
  <si>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</si>
  <si>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</si>
  <si>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</si>
  <si>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</si>
  <si>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</si>
  <si>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</si>
  <si>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</si>
  <si>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</si>
  <si>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</si>
  <si>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</si>
  <si>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</si>
  <si>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</si>
  <si>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</si>
  <si>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</si>
  <si>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</si>
  <si>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</si>
  <si>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</si>
  <si>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</si>
  <si>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</si>
  <si>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</si>
  <si>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</si>
  <si>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</si>
  <si>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</si>
  <si>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</si>
  <si>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</si>
  <si>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</si>
  <si>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</si>
  <si>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</si>
  <si>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</si>
  <si>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</si>
  <si>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</si>
  <si>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</si>
  <si>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</si>
  <si>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</si>
  <si>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</si>
  <si>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</si>
  <si>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</si>
  <si>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</si>
  <si>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</si>
  <si>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</si>
  <si>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</si>
  <si>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</si>
  <si>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</si>
  <si>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</si>
  <si>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</si>
  <si>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</si>
  <si>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</si>
  <si>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</si>
  <si>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</si>
  <si>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</si>
  <si>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</si>
  <si>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</si>
  <si>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</si>
  <si>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</si>
  <si>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</si>
  <si>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</si>
  <si>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</si>
  <si>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</si>
  <si>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</si>
  <si>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</si>
  <si>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</si>
  <si>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</si>
  <si>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</si>
  <si>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</si>
  <si>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</si>
  <si>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</si>
  <si>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</si>
  <si>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</si>
  <si>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</si>
  <si>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</si>
  <si>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</si>
  <si>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</si>
  <si>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</si>
  <si>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</si>
  <si>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</si>
  <si>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</si>
  <si>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</si>
  <si>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</si>
  <si>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</si>
  <si>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</si>
  <si>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</si>
  <si>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</si>
  <si>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</si>
  <si>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</si>
  <si>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</si>
  <si>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</si>
  <si>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</si>
  <si>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</si>
  <si>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</si>
  <si>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</si>
  <si>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</si>
  <si>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</si>
  <si>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</si>
  <si>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</si>
  <si>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</si>
  <si>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</si>
  <si>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</si>
  <si>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</si>
  <si>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</si>
  <si>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</si>
  <si>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</si>
  <si>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</si>
  <si>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</si>
  <si>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</si>
  <si>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</si>
  <si>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</si>
  <si>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</si>
  <si>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</si>
  <si>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</si>
  <si>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</si>
  <si>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</si>
  <si>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</si>
  <si>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</si>
  <si>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</si>
  <si>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</si>
  <si>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</si>
  <si>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</si>
  <si>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</si>
  <si>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</si>
  <si>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</si>
  <si>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</si>
  <si>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</si>
  <si>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</si>
  <si>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</si>
  <si>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</si>
  <si>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</si>
  <si>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</si>
  <si>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</si>
  <si>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</si>
  <si>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</si>
  <si>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</si>
  <si>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</si>
  <si>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</si>
  <si>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</si>
  <si>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</si>
  <si>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</si>
  <si>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</si>
  <si>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</si>
  <si>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</si>
  <si>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</si>
  <si>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</si>
  <si>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</si>
  <si>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</si>
  <si>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</si>
  <si>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</si>
  <si>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</si>
  <si>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</si>
  <si>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</si>
  <si>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</si>
  <si>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</si>
  <si>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</si>
  <si>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</si>
  <si>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</si>
  <si>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</si>
  <si>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</si>
  <si>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</si>
  <si>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</si>
  <si>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</si>
  <si>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</si>
  <si>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</si>
  <si>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</si>
  <si>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</si>
  <si>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</si>
  <si>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</si>
  <si>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</si>
  <si>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</si>
  <si>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</si>
  <si>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</si>
  <si>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</si>
  <si>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</si>
  <si>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</si>
  <si>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</si>
  <si>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</si>
  <si>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</si>
  <si>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</si>
  <si>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</si>
  <si>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</si>
  <si>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</si>
  <si>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</si>
  <si>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</si>
  <si>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</si>
  <si>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</si>
  <si>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</si>
  <si>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</si>
  <si>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</si>
  <si>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</si>
  <si>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</si>
  <si>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</si>
  <si>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</si>
  <si>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</si>
  <si>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</si>
  <si>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</si>
  <si>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</si>
  <si>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</si>
  <si>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</si>
  <si>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</si>
  <si>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</si>
  <si>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</si>
  <si>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</si>
  <si>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</si>
  <si>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</si>
  <si>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</si>
  <si>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</si>
  <si>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</si>
  <si>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</si>
  <si>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</si>
  <si>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</si>
  <si>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</si>
  <si>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</si>
  <si>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</si>
  <si>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</si>
  <si>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</si>
  <si>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</si>
  <si>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</si>
  <si>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</si>
  <si>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</si>
  <si>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</si>
  <si>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</si>
  <si>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</si>
  <si>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</si>
  <si>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</si>
  <si>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</si>
  <si>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</si>
  <si>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</si>
  <si>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</si>
  <si>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</si>
  <si>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</si>
  <si>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</si>
  <si>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</si>
  <si>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</si>
  <si>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</si>
  <si>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</si>
  <si>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</si>
  <si>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</si>
  <si>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</si>
  <si>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</si>
  <si>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</si>
  <si>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</si>
  <si>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</si>
  <si>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</si>
  <si>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</si>
  <si>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</si>
  <si>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</si>
  <si>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</si>
  <si>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</si>
  <si>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</si>
  <si>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</si>
  <si>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</si>
  <si>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</si>
  <si>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</si>
  <si>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</si>
  <si>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</si>
  <si>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</si>
  <si>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</si>
  <si>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</si>
  <si>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</si>
  <si>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</si>
  <si>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</si>
  <si>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</si>
  <si>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</si>
  <si>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</si>
  <si>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</si>
  <si>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</si>
  <si>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</si>
  <si>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</si>
  <si>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</si>
  <si>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</si>
  <si>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</si>
  <si>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</si>
  <si>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</si>
  <si>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</si>
  <si>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</si>
  <si>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</si>
  <si>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</si>
  <si>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</si>
  <si>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</si>
  <si>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</si>
  <si>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</si>
  <si>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</si>
  <si>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</si>
  <si>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</si>
  <si>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</si>
  <si>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</si>
  <si>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</si>
  <si>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</si>
  <si>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</si>
  <si>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</si>
  <si>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</si>
  <si>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</si>
  <si>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</si>
  <si>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</si>
  <si>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</si>
  <si>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</si>
  <si>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</si>
  <si>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</si>
  <si>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</si>
  <si>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</si>
  <si>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</si>
  <si>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</si>
  <si>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</si>
  <si>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</si>
  <si>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</si>
  <si>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</si>
  <si>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</si>
  <si>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</si>
  <si>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</si>
  <si>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</si>
  <si>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</si>
  <si>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</si>
  <si>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</si>
  <si>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</si>
  <si>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</si>
  <si>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</si>
  <si>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</si>
  <si>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</si>
  <si>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</si>
  <si>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</si>
  <si>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</si>
  <si>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</si>
  <si>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</si>
  <si>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</si>
  <si>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</si>
  <si>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</si>
  <si>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</si>
  <si>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</si>
  <si>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</si>
  <si>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</si>
  <si>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</si>
  <si>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</si>
  <si>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</si>
  <si>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</si>
  <si>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</si>
  <si>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</si>
  <si>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</si>
  <si>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</si>
  <si>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</si>
  <si>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</si>
  <si>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</si>
  <si>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</si>
  <si>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</si>
  <si>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</si>
  <si>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</si>
  <si>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</si>
  <si>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</si>
  <si>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</si>
  <si>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</si>
  <si>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</si>
  <si>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</si>
  <si>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</si>
  <si>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</si>
  <si>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</si>
  <si>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</si>
  <si>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</si>
  <si>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</si>
  <si>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</si>
  <si>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</si>
  <si>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</si>
  <si>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</si>
  <si>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</si>
  <si>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</si>
  <si>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</si>
  <si>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</si>
  <si>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</si>
  <si>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</si>
  <si>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</si>
  <si>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</si>
  <si>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</si>
  <si>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</si>
  <si>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</si>
  <si>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</si>
  <si>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</si>
  <si>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</si>
  <si>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</si>
  <si>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</si>
  <si>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</si>
  <si>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</si>
  <si>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</si>
  <si>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</si>
  <si>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</si>
  <si>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</si>
  <si>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</si>
  <si>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</si>
  <si>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</si>
  <si>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</si>
  <si>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</si>
  <si>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</si>
  <si>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</si>
  <si>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</si>
  <si>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</si>
  <si>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</si>
  <si>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</si>
  <si>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</si>
  <si>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</si>
  <si>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</si>
  <si>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</si>
  <si>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</si>
  <si>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</si>
  <si>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</si>
  <si>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</si>
  <si>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</si>
  <si>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</si>
  <si>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</si>
  <si>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</si>
  <si>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</si>
  <si>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</si>
  <si>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</si>
  <si>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</si>
  <si>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</si>
  <si>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</si>
  <si>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</si>
  <si>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</si>
  <si>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</si>
  <si>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</si>
  <si>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</si>
  <si>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</si>
  <si>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</si>
  <si>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</si>
  <si>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</si>
  <si>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</si>
  <si>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</si>
  <si>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</si>
  <si>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</si>
  <si>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</si>
  <si>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</si>
  <si>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</si>
  <si>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</si>
  <si>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</si>
  <si>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</si>
  <si>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</si>
  <si>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</si>
  <si>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</si>
  <si>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</si>
  <si>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</si>
  <si>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</si>
  <si>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</si>
  <si>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</si>
  <si>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</si>
  <si>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</si>
  <si>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</si>
  <si>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</si>
  <si>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</si>
  <si>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</si>
  <si>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</si>
  <si>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</si>
  <si>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</si>
  <si>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</si>
  <si>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</si>
  <si>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</si>
  <si>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</si>
  <si>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</si>
  <si>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</si>
  <si>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</si>
  <si>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</si>
  <si>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</si>
  <si>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</si>
  <si>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</si>
  <si>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</si>
  <si>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</si>
  <si>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</si>
  <si>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</si>
  <si>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</si>
  <si>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</si>
  <si>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</si>
  <si>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</si>
  <si>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</si>
  <si>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</si>
  <si>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</si>
  <si>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</si>
  <si>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</si>
  <si>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</si>
  <si>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</si>
  <si>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</si>
  <si>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</si>
  <si>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</si>
  <si>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</si>
  <si>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</si>
  <si>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</si>
  <si>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</si>
  <si>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</si>
  <si>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</si>
  <si>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</si>
  <si>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</si>
  <si>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</si>
  <si>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</si>
  <si>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</si>
  <si>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</si>
  <si>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</si>
  <si>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</si>
  <si>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</si>
  <si>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</si>
  <si>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</si>
  <si>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</si>
  <si>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</si>
  <si>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</si>
  <si>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</si>
  <si>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</si>
  <si>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</si>
  <si>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</si>
  <si>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</si>
  <si>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</si>
  <si>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</si>
  <si>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</si>
  <si>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</si>
  <si>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</si>
  <si>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</si>
  <si>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</si>
  <si>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</si>
  <si>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</si>
  <si>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</si>
  <si>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</si>
  <si>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</si>
  <si>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</si>
  <si>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</si>
  <si>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</si>
  <si>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</si>
  <si>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</si>
  <si>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</si>
  <si>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</si>
  <si>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</si>
  <si>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</si>
  <si>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</si>
  <si>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</si>
  <si>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</si>
  <si>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</si>
  <si>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</si>
  <si>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</si>
  <si>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</si>
  <si>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</si>
  <si>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</si>
  <si>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</si>
  <si>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</si>
  <si>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</si>
  <si>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</si>
  <si>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</si>
  <si>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</si>
  <si>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</si>
  <si>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</si>
  <si>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</si>
  <si>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</si>
  <si>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</si>
  <si>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</si>
  <si>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</si>
  <si>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</si>
  <si>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</si>
  <si>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</si>
  <si>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</si>
  <si>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</si>
  <si>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</si>
  <si>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</si>
  <si>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</si>
  <si>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</si>
  <si>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</si>
  <si>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</si>
  <si>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</si>
  <si>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</si>
  <si>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</si>
  <si>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</si>
  <si>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</si>
  <si>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</si>
  <si>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</si>
  <si>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</si>
  <si>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</si>
  <si>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</si>
  <si>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</si>
  <si>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</si>
  <si>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</si>
  <si>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</si>
  <si>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</si>
  <si>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</si>
  <si>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</si>
  <si>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</si>
  <si>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</si>
  <si>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</si>
  <si>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</si>
  <si>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</si>
  <si>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</si>
  <si>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</si>
  <si>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</si>
  <si>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</si>
  <si>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</si>
  <si>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</si>
  <si>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</si>
  <si>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</si>
  <si>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</si>
  <si>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</si>
  <si>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</si>
  <si>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</si>
  <si>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</si>
  <si>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</si>
  <si>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</si>
  <si>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</si>
  <si>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</si>
  <si>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</si>
  <si>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</si>
  <si>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</si>
  <si>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</si>
  <si>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</si>
  <si>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</si>
  <si>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</si>
  <si>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</si>
  <si>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</si>
  <si>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</si>
  <si>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</si>
  <si>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</si>
  <si>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</si>
  <si>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</si>
  <si>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</si>
  <si>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</si>
  <si>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</si>
  <si>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</si>
  <si>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</si>
  <si>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</si>
  <si>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</si>
  <si>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</si>
  <si>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</si>
  <si>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</si>
  <si>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</si>
  <si>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</si>
  <si>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</si>
  <si>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</si>
  <si>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</si>
  <si>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</si>
  <si>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</si>
  <si>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</si>
  <si>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</si>
  <si>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</si>
  <si>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</si>
  <si>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</si>
  <si>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</si>
  <si>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</si>
  <si>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</si>
  <si>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</si>
  <si>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</si>
  <si>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</si>
  <si>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</si>
  <si>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</si>
  <si>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</si>
  <si>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</si>
  <si>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</si>
  <si>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</si>
  <si>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</si>
  <si>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</si>
  <si>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</si>
  <si>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</si>
  <si>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</si>
  <si>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</si>
  <si>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</si>
  <si>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</si>
  <si>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</si>
  <si>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</si>
  <si>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</si>
  <si>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</si>
  <si>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</si>
  <si>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</si>
  <si>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</si>
  <si>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</si>
  <si>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</si>
  <si>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</si>
  <si>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</si>
  <si>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</si>
  <si>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</si>
  <si>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</si>
  <si>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</si>
  <si>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</si>
  <si>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</si>
  <si>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</si>
  <si>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</si>
  <si>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</si>
  <si>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</si>
  <si>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</si>
  <si>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</si>
  <si>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</si>
  <si>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</si>
  <si>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</si>
  <si>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</si>
  <si>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</si>
  <si>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</si>
  <si>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</si>
  <si>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</si>
  <si>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</si>
  <si>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</si>
  <si>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</si>
  <si>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</si>
  <si>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</si>
  <si>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</si>
  <si>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</si>
  <si>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</si>
  <si>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</si>
  <si>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</si>
  <si>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</si>
  <si>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</si>
  <si>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</si>
  <si>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</si>
  <si>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</si>
  <si>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</si>
  <si>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</si>
  <si>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</si>
  <si>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</si>
  <si>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</si>
  <si>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</si>
  <si>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</si>
  <si>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</si>
  <si>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</si>
  <si>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</si>
  <si>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</si>
  <si>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</si>
  <si>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</si>
  <si>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</si>
  <si>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</si>
  <si>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</si>
  <si>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</si>
  <si>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</si>
  <si>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</si>
  <si>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</si>
  <si>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</si>
  <si>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</si>
  <si>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</si>
  <si>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</si>
  <si>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</si>
  <si>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</si>
  <si>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</si>
  <si>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</si>
  <si>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</si>
  <si>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</si>
  <si>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</si>
  <si>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</si>
  <si>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</si>
  <si>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</si>
  <si>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</si>
  <si>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</si>
  <si>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</si>
  <si>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</si>
  <si>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</si>
  <si>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</si>
  <si>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</si>
  <si>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</si>
  <si>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</si>
  <si>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</si>
  <si>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</si>
  <si>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</si>
  <si>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</si>
  <si>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</si>
  <si>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</si>
  <si>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</si>
  <si>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</si>
  <si>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</si>
  <si>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</si>
  <si>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</si>
  <si>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</si>
  <si>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</si>
  <si>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</si>
  <si>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</si>
  <si>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</si>
  <si>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</si>
  <si>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</si>
  <si>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</si>
  <si>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</si>
  <si>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</si>
  <si>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</si>
  <si>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</si>
  <si>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</si>
  <si>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</si>
  <si>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</si>
  <si>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</si>
  <si>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</si>
  <si>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</si>
  <si>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</si>
  <si>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</si>
  <si>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</si>
  <si>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</si>
  <si>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</si>
  <si>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</si>
  <si>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</si>
  <si>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</si>
  <si>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</si>
  <si>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</si>
  <si>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</si>
  <si>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</si>
  <si>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</si>
  <si>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</si>
  <si>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</si>
  <si>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</si>
  <si>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</si>
  <si>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</si>
  <si>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</si>
  <si>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</si>
  <si>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</si>
  <si>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</si>
  <si>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</si>
  <si>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</si>
  <si>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</si>
  <si>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</si>
  <si>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</si>
  <si>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</si>
  <si>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</si>
  <si>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</si>
  <si>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</si>
  <si>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</si>
  <si>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</si>
  <si>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</si>
  <si>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</si>
  <si>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</si>
  <si>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</si>
  <si>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</si>
  <si>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</si>
  <si>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</si>
  <si>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</si>
  <si>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</si>
  <si>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</si>
  <si>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</si>
  <si>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</si>
  <si>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</si>
  <si>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</si>
  <si>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</si>
  <si>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</si>
  <si>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</si>
  <si>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</si>
  <si>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</si>
  <si>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</si>
  <si>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</si>
  <si>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</si>
  <si>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</si>
  <si>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</si>
  <si>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</si>
  <si>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</si>
  <si>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</si>
  <si>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</si>
  <si>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</si>
  <si>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</si>
  <si>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</si>
  <si>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</si>
  <si>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</si>
  <si>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</si>
  <si>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</si>
  <si>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</si>
  <si>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</si>
  <si>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</si>
  <si>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</si>
  <si>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</si>
  <si>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</si>
  <si>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</si>
  <si>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</si>
  <si>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</si>
  <si>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</si>
  <si>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</si>
  <si>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</si>
  <si>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</si>
  <si>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</si>
  <si>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</si>
  <si>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</si>
  <si>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</si>
  <si>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</si>
  <si>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</si>
  <si>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</si>
  <si>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</si>
  <si>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</si>
  <si>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</si>
  <si>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</si>
  <si>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</si>
  <si>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</si>
  <si>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</si>
  <si>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</si>
  <si>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</si>
  <si>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</si>
  <si>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</si>
  <si>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</si>
  <si>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</si>
  <si>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</si>
  <si>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</si>
  <si>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</si>
  <si>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</si>
  <si>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</si>
  <si>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</si>
  <si>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</si>
  <si>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</si>
  <si>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</si>
  <si>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</si>
  <si>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</si>
  <si>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</si>
  <si>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</si>
  <si>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</si>
  <si>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</si>
  <si>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</si>
  <si>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</si>
  <si>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</si>
  <si>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</si>
  <si>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</si>
  <si>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</si>
  <si>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</si>
  <si>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</si>
  <si>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</si>
  <si>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</si>
  <si>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</si>
  <si>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</si>
  <si>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</si>
  <si>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</si>
  <si>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</si>
  <si>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</si>
  <si>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</si>
  <si>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</si>
  <si>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</si>
  <si>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</si>
  <si>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</si>
  <si>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</si>
  <si>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</si>
  <si>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</si>
  <si>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</si>
  <si>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</si>
  <si>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</si>
  <si>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</si>
  <si>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</si>
  <si>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</si>
  <si>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</si>
  <si>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</si>
  <si>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</si>
  <si>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</si>
  <si>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</si>
  <si>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</si>
  <si>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</si>
  <si>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</si>
  <si>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</si>
  <si>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</si>
  <si>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</si>
  <si>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</si>
  <si>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</si>
  <si>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</si>
  <si>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</si>
  <si>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</si>
  <si>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</si>
  <si>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</si>
  <si>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</si>
  <si>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</si>
  <si>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</si>
  <si>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</si>
  <si>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</si>
  <si>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</si>
  <si>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</si>
  <si>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</si>
  <si>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</si>
  <si>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</si>
  <si>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</si>
  <si>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</si>
  <si>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</si>
  <si>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</si>
  <si>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</si>
  <si>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</si>
  <si>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</si>
  <si>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</si>
  <si>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</si>
  <si>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</si>
  <si>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</si>
  <si>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</si>
  <si>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</si>
  <si>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</si>
  <si>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</si>
  <si>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</si>
  <si>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</si>
  <si>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</si>
  <si>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</si>
  <si>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</si>
  <si>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</si>
  <si>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</si>
  <si>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</si>
  <si>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</si>
  <si>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</si>
  <si>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</si>
  <si>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</si>
  <si>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</si>
  <si>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</si>
  <si>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</si>
  <si>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</si>
  <si>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</si>
  <si>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</si>
  <si>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</si>
  <si>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</si>
  <si>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</si>
  <si>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</si>
  <si>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</si>
  <si>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</si>
  <si>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</si>
  <si>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</si>
  <si>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</si>
  <si>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</si>
  <si>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</si>
  <si>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</si>
  <si>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</si>
  <si>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</si>
  <si>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</si>
  <si>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</si>
  <si>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</si>
  <si>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</si>
  <si>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</si>
  <si>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</si>
  <si>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</si>
  <si>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</si>
  <si>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</si>
  <si>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</si>
  <si>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</si>
  <si>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</si>
  <si>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</si>
  <si>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</si>
  <si>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</si>
  <si>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</si>
  <si>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</si>
  <si>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</si>
  <si>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</si>
  <si>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</si>
  <si>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</si>
  <si>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</si>
  <si>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</si>
  <si>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</si>
  <si>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</si>
  <si>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</si>
  <si>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</si>
  <si>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</si>
  <si>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</si>
  <si>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</si>
  <si>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</si>
  <si>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</si>
  <si>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</si>
  <si>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</si>
  <si>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</si>
  <si>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</si>
  <si>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</si>
  <si>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</si>
  <si>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</si>
  <si>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</si>
  <si>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</si>
  <si>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</si>
  <si>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</si>
  <si>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</si>
  <si>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</si>
  <si>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</si>
  <si>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</si>
  <si>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</si>
  <si>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</si>
  <si>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</si>
  <si>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</si>
  <si>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</si>
  <si>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</si>
  <si>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</si>
  <si>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</si>
  <si>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</si>
  <si>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</si>
  <si>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</si>
  <si>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</si>
  <si>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</si>
  <si>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</si>
  <si>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</si>
  <si>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</si>
  <si>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</si>
  <si>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</si>
  <si>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</si>
  <si>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</si>
  <si>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</si>
  <si>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</si>
  <si>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</si>
  <si>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</si>
  <si>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</si>
  <si>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</si>
  <si>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</si>
  <si>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</si>
  <si>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</si>
  <si>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</si>
  <si>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</si>
  <si>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</si>
  <si>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</si>
  <si>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</si>
  <si>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</si>
  <si>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</si>
  <si>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</si>
  <si>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</si>
  <si>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</si>
  <si>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</si>
  <si>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</si>
  <si>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</si>
  <si>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</si>
  <si>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</si>
  <si>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</si>
  <si>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</si>
  <si>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</si>
  <si>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</si>
  <si>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</si>
  <si>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</si>
  <si>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</si>
  <si>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</si>
  <si>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</si>
  <si>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</si>
  <si>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</si>
  <si>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</si>
  <si>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</si>
  <si>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</si>
  <si>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</si>
  <si>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</si>
  <si>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</si>
  <si>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</si>
  <si>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</si>
  <si>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</si>
  <si>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</si>
  <si>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</si>
  <si>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</si>
  <si>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</si>
  <si>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</si>
  <si>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</si>
  <si>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</si>
  <si>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</si>
  <si>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</si>
  <si>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</si>
  <si>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</si>
  <si>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</si>
  <si>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</si>
  <si>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</si>
  <si>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</si>
  <si>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</si>
  <si>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</si>
  <si>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</si>
  <si>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</si>
  <si>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</si>
  <si>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</si>
  <si>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</si>
  <si>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</si>
  <si>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</si>
  <si>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</si>
  <si>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</si>
  <si>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</si>
  <si>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</si>
  <si>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</si>
  <si>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</si>
  <si>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</si>
  <si>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</si>
  <si>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</si>
  <si>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</si>
  <si>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</si>
  <si>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</si>
  <si>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</si>
  <si>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</si>
  <si>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</si>
  <si>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</si>
  <si>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</si>
  <si>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</si>
  <si>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</si>
  <si>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</si>
  <si>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</si>
  <si>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</si>
  <si>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</si>
  <si>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</si>
  <si>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</si>
  <si>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</si>
  <si>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</si>
  <si>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</si>
  <si>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</si>
  <si>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</si>
  <si>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</si>
  <si>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</si>
  <si>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</si>
  <si>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</si>
  <si>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</si>
  <si>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</si>
  <si>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</si>
  <si>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</si>
  <si>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</si>
  <si>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</si>
  <si>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</si>
  <si>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</si>
  <si>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</si>
  <si>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</si>
  <si>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</si>
  <si>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</si>
  <si>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</si>
  <si>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</si>
  <si>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</si>
  <si>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</si>
  <si>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</si>
  <si>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</si>
  <si>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</si>
  <si>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</si>
  <si>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</si>
  <si>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</si>
  <si>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</si>
  <si>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</si>
  <si>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</si>
  <si>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</si>
  <si>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</si>
  <si>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</si>
  <si>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</si>
  <si>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</si>
  <si>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</si>
  <si>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</si>
  <si>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</si>
  <si>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</si>
  <si>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</si>
  <si>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</si>
  <si>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</si>
  <si>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</si>
  <si>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</si>
  <si>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</si>
  <si>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</si>
  <si>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</si>
  <si>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</si>
  <si>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</si>
  <si>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</si>
  <si>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</si>
  <si>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</si>
  <si>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</si>
  <si>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</si>
  <si>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</si>
  <si>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</si>
  <si>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</si>
  <si>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</si>
  <si>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</si>
  <si>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</si>
  <si>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</si>
  <si>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</si>
  <si>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</si>
  <si>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</si>
  <si>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</si>
  <si>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</si>
  <si>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</si>
  <si>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</si>
  <si>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</si>
  <si>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</si>
  <si>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</si>
  <si>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</si>
  <si>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</si>
  <si>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</si>
  <si>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</si>
  <si>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</si>
  <si>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</si>
  <si>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</si>
  <si>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</si>
  <si>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</si>
  <si>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</si>
  <si>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</si>
  <si>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</si>
  <si>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</si>
  <si>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</si>
  <si>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</si>
  <si>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</si>
  <si>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</si>
  <si>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</si>
  <si>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</si>
  <si>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</si>
  <si>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</si>
  <si>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</si>
  <si>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</si>
  <si>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</si>
  <si>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</si>
  <si>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</si>
  <si>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</si>
  <si>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</si>
  <si>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</si>
  <si>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</si>
  <si>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</si>
  <si>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</si>
  <si>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</si>
  <si>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</si>
  <si>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</si>
  <si>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</si>
  <si>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</si>
  <si>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</si>
  <si>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</si>
  <si>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</si>
  <si>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</si>
  <si>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</si>
  <si>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</si>
  <si>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</si>
  <si>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</si>
  <si>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</si>
  <si>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</si>
  <si>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</si>
  <si>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</si>
  <si>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</si>
  <si>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</si>
  <si>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</si>
  <si>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</si>
  <si>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</si>
  <si>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</si>
  <si>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</si>
  <si>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</si>
  <si>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</si>
  <si>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</si>
  <si>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</si>
  <si>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</si>
  <si>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</si>
  <si>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</si>
  <si>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</si>
  <si>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</si>
  <si>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</si>
  <si>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</si>
  <si>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</si>
  <si>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</si>
  <si>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</si>
  <si>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</si>
  <si>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</si>
  <si>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</si>
  <si>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</si>
  <si>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</si>
  <si>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</si>
  <si>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</si>
  <si>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</si>
  <si>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</si>
  <si>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</si>
  <si>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</si>
  <si>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</si>
  <si>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</si>
  <si>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</si>
  <si>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</si>
  <si>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</si>
  <si>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</si>
  <si>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</si>
  <si>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</si>
  <si>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</si>
  <si>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</si>
  <si>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</si>
  <si>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</si>
  <si>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</si>
  <si>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</si>
  <si>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</si>
  <si>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</si>
  <si>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</si>
  <si>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</si>
  <si>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</si>
  <si>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</si>
  <si>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</si>
  <si>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</si>
  <si>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</si>
  <si>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</si>
  <si>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</si>
  <si>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</si>
  <si>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</si>
  <si>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</si>
  <si>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</si>
  <si>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</si>
  <si>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</si>
  <si>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</si>
  <si>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</si>
  <si>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</si>
  <si>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</si>
  <si>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</si>
  <si>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</si>
  <si>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</si>
  <si>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</si>
  <si>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</si>
  <si>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</si>
  <si>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</si>
  <si>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</si>
  <si>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</si>
  <si>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</si>
  <si>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</si>
  <si>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</si>
  <si>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</si>
  <si>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</si>
  <si>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</si>
  <si>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</si>
  <si>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</si>
  <si>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</si>
  <si>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</si>
  <si>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</si>
  <si>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</si>
  <si>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</si>
  <si>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</si>
  <si>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</si>
  <si>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</si>
  <si>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</si>
  <si>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</si>
  <si>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</si>
  <si>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</si>
  <si>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</si>
  <si>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</si>
  <si>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</si>
  <si>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</si>
  <si>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</si>
  <si>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</si>
  <si>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</si>
  <si>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</si>
  <si>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</si>
  <si>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</si>
  <si>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</si>
  <si>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</si>
  <si>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</si>
  <si>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</si>
  <si>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</si>
  <si>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</si>
  <si>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</si>
  <si>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</si>
  <si>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</si>
  <si>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</si>
  <si>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</si>
  <si>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</si>
  <si>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</si>
  <si>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</si>
  <si>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</si>
  <si>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</si>
  <si>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</si>
  <si>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</si>
  <si>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</si>
  <si>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</si>
  <si>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</si>
  <si>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</si>
  <si>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</si>
  <si>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</si>
  <si>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</si>
  <si>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</si>
  <si>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</si>
  <si>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</si>
  <si>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</si>
  <si>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</si>
  <si>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</si>
  <si>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</si>
  <si>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</si>
  <si>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</si>
  <si>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</si>
  <si>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</si>
  <si>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</si>
  <si>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</si>
  <si>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</si>
  <si>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</si>
  <si>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</si>
  <si>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</si>
  <si>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</si>
  <si>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</si>
  <si>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</si>
  <si>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</si>
  <si>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</si>
  <si>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</si>
  <si>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</si>
  <si>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</si>
  <si>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</si>
  <si>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</si>
  <si>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</si>
  <si>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</si>
  <si>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</si>
  <si>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</si>
  <si>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</si>
  <si>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</si>
  <si>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</si>
  <si>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</si>
  <si>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</si>
  <si>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</si>
  <si>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</si>
  <si>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</si>
  <si>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</si>
  <si>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</si>
  <si>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</si>
  <si>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</si>
  <si>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</si>
  <si>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</si>
  <si>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</si>
  <si>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</si>
  <si>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</si>
  <si>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</si>
  <si>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</si>
  <si>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</si>
  <si>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</si>
  <si>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</si>
  <si>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</si>
  <si>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</si>
  <si>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</si>
  <si>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</si>
  <si>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</si>
  <si>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</si>
  <si>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</si>
  <si>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</si>
  <si>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</si>
  <si>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</si>
  <si>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</si>
  <si>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</si>
  <si>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</si>
  <si>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</si>
  <si>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</si>
  <si>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</si>
  <si>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</si>
  <si>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</si>
  <si>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</si>
  <si>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</si>
  <si>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</si>
  <si>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</si>
  <si>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</si>
  <si>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</si>
  <si>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</si>
  <si>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</si>
  <si>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</si>
  <si>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</si>
  <si>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</si>
  <si>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</si>
  <si>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</si>
  <si>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</si>
  <si>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</si>
  <si>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</si>
  <si>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</si>
  <si>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</si>
  <si>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</si>
  <si>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</si>
  <si>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</si>
  <si>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</si>
  <si>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</si>
  <si>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</si>
  <si>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</si>
  <si>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</si>
  <si>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</si>
  <si>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</si>
  <si>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</si>
  <si>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</si>
  <si>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</si>
  <si>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</si>
  <si>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</si>
  <si>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</si>
  <si>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</si>
  <si>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</si>
  <si>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</si>
  <si>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</si>
  <si>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</si>
  <si>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</si>
  <si>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</si>
  <si>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</si>
  <si>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</si>
  <si>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</si>
  <si>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</si>
  <si>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</si>
  <si>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</si>
  <si>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</si>
  <si>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</si>
  <si>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</si>
  <si>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</si>
  <si>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</si>
  <si>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</si>
  <si>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</si>
  <si>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</si>
  <si>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</si>
  <si>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</si>
  <si>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</si>
  <si>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</si>
  <si>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</si>
  <si>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</si>
  <si>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</si>
  <si>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</si>
  <si>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</si>
  <si>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</si>
  <si>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</si>
  <si>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</si>
  <si>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</si>
  <si>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</si>
  <si>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</si>
  <si>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</si>
  <si>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</si>
  <si>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</si>
  <si>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</si>
  <si>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</si>
  <si>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</si>
  <si>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</si>
  <si>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</si>
  <si>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</si>
  <si>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</si>
  <si>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</si>
  <si>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</si>
  <si>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</si>
  <si>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</si>
  <si>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</si>
  <si>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</si>
  <si>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</si>
  <si>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</si>
  <si>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</si>
  <si>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</si>
  <si>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</si>
  <si>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</si>
  <si>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</si>
  <si>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</si>
  <si>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</si>
  <si>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</si>
  <si>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</si>
  <si>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</si>
  <si>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</si>
  <si>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</si>
  <si>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</si>
  <si>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</si>
  <si>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</si>
  <si>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</si>
  <si>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</si>
  <si>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</si>
  <si>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</si>
  <si>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</si>
  <si>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</si>
  <si>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</si>
  <si>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</si>
  <si>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</si>
  <si>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</si>
  <si>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</si>
  <si>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</si>
  <si>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</si>
  <si>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</si>
  <si>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</si>
  <si>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</si>
  <si>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</si>
  <si>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</si>
  <si>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</si>
  <si>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</si>
  <si>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</si>
  <si>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</si>
  <si>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</si>
  <si>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</si>
  <si>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</si>
  <si>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</si>
  <si>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</si>
  <si>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</si>
  <si>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</si>
  <si>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</si>
  <si>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</si>
  <si>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</si>
  <si>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</si>
  <si>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</si>
  <si>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</si>
  <si>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</si>
  <si>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</si>
  <si>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</si>
  <si>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</si>
  <si>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</si>
  <si>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</si>
  <si>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</si>
  <si>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</si>
  <si>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</si>
  <si>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</si>
  <si>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</si>
  <si>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</si>
  <si>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</si>
  <si>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</si>
  <si>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</si>
  <si>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</si>
  <si>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</si>
  <si>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</si>
  <si>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</si>
  <si>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</si>
  <si>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</si>
  <si>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</si>
  <si>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</si>
  <si>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</si>
  <si>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</si>
  <si>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</si>
  <si>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</si>
  <si>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</si>
  <si>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</si>
  <si>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</si>
  <si>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</si>
  <si>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</si>
  <si>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</si>
  <si>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</si>
  <si>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</si>
  <si>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</si>
  <si>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</si>
  <si>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</si>
  <si>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</si>
  <si>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</si>
  <si>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</si>
  <si>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</si>
  <si>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</si>
  <si>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</si>
  <si>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</si>
  <si>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</si>
  <si>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</si>
  <si>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</si>
  <si>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</si>
  <si>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</si>
  <si>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</si>
  <si>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</si>
  <si>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</si>
  <si>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</si>
  <si>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</si>
  <si>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</si>
  <si>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</si>
  <si>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</si>
  <si>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</si>
  <si>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</si>
  <si>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</si>
  <si>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</si>
  <si>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</si>
  <si>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</si>
  <si>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</si>
  <si>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</si>
  <si>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</si>
  <si>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</si>
  <si>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</si>
  <si>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</si>
  <si>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</si>
  <si>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</si>
  <si>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</si>
  <si>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</si>
  <si>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</si>
  <si>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</si>
  <si>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</si>
  <si>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</si>
  <si>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</si>
  <si>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</si>
  <si>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</si>
  <si>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</si>
  <si>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</si>
  <si>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</si>
  <si>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</si>
  <si>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</si>
  <si>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</si>
  <si>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</si>
  <si>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</si>
  <si>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</si>
  <si>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</si>
  <si>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</si>
  <si>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</si>
  <si>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</si>
  <si>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</si>
  <si>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</si>
  <si>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</si>
  <si>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</si>
  <si>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</si>
  <si>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</si>
  <si>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</si>
  <si>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</si>
  <si>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</si>
  <si>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</si>
  <si>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</si>
  <si>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</si>
  <si>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</si>
  <si>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</si>
  <si>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</si>
  <si>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</si>
  <si>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</si>
  <si>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</si>
  <si>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</si>
  <si>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</si>
  <si>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</si>
  <si>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</si>
  <si>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</si>
  <si>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</si>
  <si>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</si>
  <si>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</si>
  <si>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</si>
  <si>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</si>
  <si>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</si>
  <si>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</si>
  <si>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</si>
  <si>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</si>
  <si>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</si>
  <si>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</si>
  <si>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</si>
  <si>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</si>
  <si>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</si>
  <si>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</si>
  <si>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</si>
  <si>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</si>
  <si>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</si>
  <si>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</si>
  <si>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</si>
  <si>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</si>
  <si>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</si>
  <si>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</si>
  <si>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</si>
  <si>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</si>
  <si>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</si>
  <si>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</si>
  <si>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</si>
  <si>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</si>
  <si>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</si>
  <si>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</si>
  <si>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</si>
  <si>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</si>
  <si>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</si>
  <si>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</si>
  <si>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</si>
  <si>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</si>
  <si>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</si>
  <si>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</si>
  <si>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</si>
  <si>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</si>
  <si>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</si>
  <si>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</si>
  <si>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</si>
  <si>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</si>
  <si>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</si>
  <si>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</si>
  <si>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</si>
  <si>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</si>
  <si>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</si>
  <si>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</si>
  <si>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</si>
  <si>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</si>
  <si>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</si>
  <si>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</si>
  <si>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</si>
  <si>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</si>
  <si>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</si>
  <si>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</si>
  <si>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</si>
  <si>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</si>
  <si>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</si>
  <si>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</si>
  <si>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</si>
  <si>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</si>
  <si>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</si>
  <si>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</si>
  <si>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</si>
  <si>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</si>
  <si>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</si>
  <si>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</si>
  <si>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</si>
  <si>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</si>
  <si>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</si>
  <si>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</si>
  <si>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</si>
  <si>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</si>
  <si>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</si>
  <si>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</si>
  <si>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</si>
  <si>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</si>
  <si>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</si>
  <si>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</si>
  <si>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</si>
  <si>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</si>
  <si>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</si>
  <si>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</si>
  <si>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</si>
  <si>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</si>
  <si>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</si>
  <si>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</si>
  <si>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</si>
  <si>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</si>
  <si>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</si>
  <si>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</si>
  <si>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</si>
  <si>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</si>
  <si>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</si>
  <si>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</si>
  <si>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</si>
  <si>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</si>
  <si>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</si>
  <si>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</si>
  <si>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</si>
  <si>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</si>
  <si>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</si>
  <si>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</si>
  <si>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</si>
  <si>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</si>
  <si>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</si>
  <si>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</si>
  <si>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</si>
  <si>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</si>
  <si>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</si>
  <si>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</si>
  <si>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</si>
  <si>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</si>
  <si>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</si>
  <si>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</si>
  <si>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</si>
  <si>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</si>
  <si>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</si>
  <si>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</si>
  <si>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</si>
  <si>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</si>
  <si>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</si>
  <si>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</si>
  <si>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</si>
  <si>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</si>
  <si>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</si>
  <si>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</si>
  <si>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</si>
  <si>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</si>
  <si>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</si>
  <si>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</si>
  <si>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</si>
  <si>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</si>
  <si>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</si>
  <si>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</si>
  <si>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</si>
  <si>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</si>
  <si>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</si>
  <si>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</si>
  <si>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</si>
  <si>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</si>
  <si>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</si>
  <si>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</si>
  <si>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</si>
  <si>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</si>
  <si>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</si>
  <si>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</si>
  <si>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</si>
  <si>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</si>
  <si>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</si>
  <si>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</si>
  <si>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</si>
  <si>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</si>
  <si>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</si>
  <si>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</si>
  <si>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</si>
  <si>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</si>
  <si>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</si>
  <si>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</si>
  <si>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</si>
  <si>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</si>
  <si>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</si>
  <si>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</si>
  <si>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</si>
  <si>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</si>
  <si>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</si>
  <si>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</si>
  <si>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</si>
  <si>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</si>
  <si>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</si>
  <si>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</si>
  <si>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</si>
  <si>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</si>
  <si>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</si>
  <si>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</si>
  <si>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</si>
  <si>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</si>
  <si>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</si>
  <si>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</si>
  <si>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</si>
  <si>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</si>
  <si>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</si>
  <si>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</si>
  <si>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</si>
  <si>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</si>
  <si>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</si>
  <si>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</si>
  <si>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</si>
  <si>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</si>
  <si>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</si>
  <si>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</si>
  <si>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</si>
  <si>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</si>
  <si>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</si>
  <si>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</si>
  <si>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</si>
  <si>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</si>
  <si>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</si>
  <si>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</si>
  <si>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</si>
  <si>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</si>
  <si>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</si>
  <si>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</si>
  <si>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</si>
  <si>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</si>
  <si>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</si>
  <si>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</si>
  <si>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</si>
  <si>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</si>
  <si>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</si>
  <si>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</si>
  <si>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</si>
  <si>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</si>
  <si>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</si>
  <si>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</si>
  <si>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</si>
  <si>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</si>
  <si>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</si>
  <si>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</si>
  <si>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</si>
  <si>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</si>
  <si>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</si>
  <si>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</si>
  <si>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</si>
  <si>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</si>
  <si>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</si>
  <si>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</si>
  <si>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</si>
  <si>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</si>
  <si>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</si>
  <si>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</si>
  <si>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</si>
  <si>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</si>
  <si>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</si>
  <si>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</si>
  <si>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</si>
  <si>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</si>
  <si>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</si>
  <si>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</si>
  <si>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</si>
  <si>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</si>
  <si>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</si>
  <si>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</si>
  <si>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</si>
  <si>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</si>
  <si>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</si>
  <si>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</si>
  <si>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</si>
  <si>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</si>
  <si>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</si>
  <si>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</si>
  <si>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</si>
  <si>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</si>
  <si>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</si>
  <si>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</si>
  <si>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</si>
  <si>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</si>
  <si>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</si>
  <si>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</si>
  <si>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</si>
  <si>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</si>
  <si>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</si>
  <si>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</si>
  <si>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</si>
  <si>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</si>
  <si>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</si>
  <si>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</si>
  <si>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</si>
  <si>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</si>
  <si>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</si>
  <si>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</si>
  <si>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</si>
  <si>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</si>
  <si>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</si>
  <si>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</si>
  <si>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</si>
  <si>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</si>
  <si>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</si>
  <si>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</si>
  <si>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</si>
  <si>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</si>
  <si>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</si>
  <si>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</si>
  <si>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</si>
  <si>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</si>
  <si>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</si>
  <si>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</si>
  <si>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</si>
  <si>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</si>
  <si>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</si>
  <si>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</si>
  <si>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</si>
  <si>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</si>
  <si>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</si>
  <si>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</si>
  <si>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</si>
  <si>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</si>
  <si>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</si>
  <si>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</si>
  <si>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</si>
  <si>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</si>
  <si>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</si>
  <si>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</si>
  <si>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</si>
  <si>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</si>
  <si>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</si>
  <si>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</si>
  <si>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</si>
  <si>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</si>
  <si>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</si>
  <si>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</si>
  <si>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</si>
  <si>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</si>
  <si>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</si>
  <si>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</si>
  <si>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</si>
  <si>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</si>
  <si>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</si>
  <si>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</si>
  <si>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</si>
  <si>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</si>
  <si>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</si>
  <si>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</si>
  <si>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</si>
  <si>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</si>
  <si>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</si>
  <si>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</si>
  <si>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</si>
  <si>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</si>
  <si>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</si>
  <si>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</si>
  <si>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</si>
  <si>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</si>
  <si>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</si>
  <si>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</si>
  <si>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</si>
  <si>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</si>
  <si>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</si>
  <si>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</si>
  <si>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</si>
  <si>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</si>
  <si>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</si>
  <si>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</si>
  <si>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</si>
  <si>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</si>
  <si>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</si>
  <si>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</si>
  <si>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</si>
  <si>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</si>
  <si>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</si>
  <si>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</si>
  <si>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</si>
  <si>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</si>
  <si>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</si>
  <si>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</si>
  <si>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</si>
  <si>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</si>
  <si>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</si>
  <si>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</si>
  <si>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</si>
  <si>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</si>
  <si>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</si>
  <si>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</si>
  <si>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</si>
  <si>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</si>
  <si>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</si>
  <si>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</si>
  <si>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</si>
  <si>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</si>
  <si>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</si>
  <si>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</si>
  <si>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</si>
  <si>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</si>
  <si>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</si>
  <si>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</si>
  <si>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</si>
  <si>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</si>
  <si>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</si>
  <si>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</si>
  <si>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</si>
  <si>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</si>
  <si>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</si>
  <si>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</si>
  <si>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</si>
  <si>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</si>
  <si>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</si>
  <si>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</si>
  <si>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</si>
  <si>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</si>
  <si>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</si>
  <si>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</si>
  <si>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</si>
  <si>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</si>
  <si>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</si>
  <si>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</si>
  <si>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</si>
  <si>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</si>
  <si>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</si>
  <si>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</si>
  <si>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</si>
  <si>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</si>
  <si>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</si>
  <si>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</si>
  <si>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</si>
  <si>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</si>
  <si>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</si>
  <si>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</si>
  <si>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</si>
  <si>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</si>
  <si>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</si>
  <si>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</si>
  <si>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</si>
  <si>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</si>
  <si>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</si>
  <si>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</si>
  <si>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</si>
  <si>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</si>
  <si>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</si>
  <si>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</si>
  <si>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</si>
  <si>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</si>
  <si>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</si>
  <si>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</si>
  <si>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</si>
  <si>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</si>
  <si>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</si>
  <si>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</si>
  <si>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</si>
  <si>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</si>
  <si>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</si>
  <si>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</si>
  <si>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</si>
  <si>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</si>
  <si>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</si>
  <si>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</si>
  <si>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</si>
  <si>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</si>
  <si>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</si>
  <si>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</si>
  <si>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</si>
  <si>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</si>
  <si>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</si>
  <si>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</si>
  <si>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</si>
  <si>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</si>
  <si>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</si>
  <si>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</si>
  <si>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</si>
  <si>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</si>
  <si>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</si>
  <si>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</si>
  <si>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</si>
  <si>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</si>
  <si>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</si>
  <si>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</si>
  <si>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</si>
  <si>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</si>
  <si>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</si>
  <si>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</si>
  <si>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</si>
  <si>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</si>
  <si>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</si>
  <si>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</si>
  <si>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</si>
  <si>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</si>
  <si>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</si>
  <si>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</si>
  <si>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</si>
  <si>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</si>
  <si>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</si>
  <si>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</si>
  <si>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</si>
  <si>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</si>
  <si>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</si>
  <si>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</si>
  <si>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</si>
  <si>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</si>
  <si>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</si>
  <si>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</si>
  <si>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</si>
  <si>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</si>
  <si>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</si>
  <si>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</si>
  <si>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</si>
  <si>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</si>
  <si>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</si>
  <si>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</si>
  <si>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</si>
  <si>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</si>
  <si>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</si>
  <si>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</si>
  <si>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</si>
  <si>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</si>
  <si>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</si>
  <si>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</si>
  <si>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</si>
  <si>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</si>
  <si>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</si>
  <si>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</si>
  <si>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</si>
  <si>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</si>
  <si>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</si>
  <si>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</si>
  <si>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</si>
  <si>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</si>
  <si>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</si>
  <si>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</si>
  <si>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</si>
  <si>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</si>
  <si>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</si>
  <si>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</si>
  <si>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</si>
  <si>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</si>
  <si>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</si>
  <si>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</si>
  <si>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</si>
  <si>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</si>
  <si>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</si>
  <si>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</si>
  <si>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</si>
  <si>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</si>
  <si>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</si>
  <si>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</si>
  <si>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</si>
  <si>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</si>
  <si>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</si>
  <si>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</si>
  <si>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</si>
  <si>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</si>
  <si>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</si>
  <si>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</si>
  <si>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</si>
  <si>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</si>
  <si>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</si>
  <si>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</si>
  <si>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</si>
  <si>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</si>
  <si>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</si>
  <si>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</si>
  <si>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</si>
  <si>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</si>
  <si>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</si>
  <si>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</si>
  <si>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</si>
  <si>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</si>
  <si>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</si>
  <si>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</si>
  <si>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</si>
  <si>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</si>
  <si>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</si>
  <si>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</si>
  <si>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</si>
  <si>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</si>
  <si>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</si>
  <si>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</si>
  <si>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</si>
  <si>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</si>
  <si>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</si>
  <si>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</si>
  <si>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</si>
  <si>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</si>
  <si>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</si>
  <si>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</si>
  <si>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</si>
  <si>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</si>
  <si>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</si>
  <si>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</si>
  <si>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</si>
  <si>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</si>
  <si>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</si>
  <si>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</si>
  <si>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</si>
  <si>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</si>
  <si>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</si>
  <si>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</si>
  <si>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</si>
  <si>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</si>
  <si>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</si>
  <si>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</si>
  <si>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</si>
  <si>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</si>
  <si>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</si>
  <si>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</si>
  <si>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</si>
  <si>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</si>
  <si>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</si>
  <si>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</si>
  <si>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</si>
  <si>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</si>
  <si>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</si>
  <si>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</si>
  <si>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</si>
  <si>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</si>
  <si>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</si>
  <si>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</si>
  <si>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</si>
  <si>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</si>
  <si>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</si>
  <si>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</si>
  <si>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</si>
  <si>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</si>
  <si>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</si>
  <si>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</si>
  <si>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</si>
  <si>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</si>
  <si>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</si>
  <si>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</si>
  <si>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</si>
  <si>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</si>
  <si>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</si>
  <si>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</si>
  <si>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</si>
  <si>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</si>
  <si>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</si>
  <si>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</si>
  <si>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</si>
  <si>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</si>
  <si>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</si>
  <si>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</si>
  <si>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</si>
  <si>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</si>
  <si>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</si>
  <si>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</si>
  <si>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</si>
  <si>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</si>
  <si>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</si>
  <si>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</si>
  <si>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</si>
  <si>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</si>
  <si>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</si>
  <si>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</si>
  <si>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</si>
  <si>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</si>
  <si>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</si>
  <si>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</si>
  <si>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</si>
  <si>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</si>
  <si>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</si>
  <si>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</si>
  <si>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</si>
  <si>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</si>
  <si>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</si>
  <si>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</si>
  <si>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</si>
  <si>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</si>
  <si>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</si>
  <si>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</si>
  <si>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</si>
  <si>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</si>
  <si>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</si>
  <si>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</si>
  <si>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</si>
  <si>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</si>
  <si>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</si>
  <si>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</si>
  <si>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</si>
  <si>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</si>
  <si>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</si>
  <si>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</si>
  <si>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</si>
  <si>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</si>
  <si>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</si>
  <si>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</si>
  <si>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</si>
  <si>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</si>
  <si>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</si>
  <si>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</si>
  <si>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</si>
  <si>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</si>
  <si>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</si>
  <si>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</si>
  <si>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</si>
  <si>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</si>
  <si>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</si>
  <si>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</si>
  <si>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</si>
  <si>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</si>
  <si>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</si>
  <si>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</si>
  <si>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</si>
  <si>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</si>
  <si>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</si>
  <si>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</si>
  <si>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</si>
  <si>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</si>
  <si>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</si>
  <si>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</si>
  <si>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</si>
  <si>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</si>
  <si>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</si>
  <si>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</si>
  <si>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</si>
  <si>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</si>
  <si>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</si>
  <si>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</si>
  <si>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</si>
  <si>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</si>
  <si>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</si>
  <si>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</si>
  <si>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</si>
  <si>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</si>
  <si>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</si>
  <si>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</si>
  <si>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</si>
  <si>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</si>
  <si>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</si>
  <si>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</si>
  <si>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</si>
  <si>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</si>
  <si>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</si>
  <si>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</si>
  <si>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</si>
  <si>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</si>
  <si>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</si>
  <si>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</si>
  <si>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</si>
  <si>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</si>
  <si>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</si>
  <si>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</si>
  <si>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</si>
  <si>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</si>
  <si>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</si>
  <si>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</si>
  <si>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</si>
  <si>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</si>
  <si>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</si>
  <si>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</si>
  <si>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</si>
  <si>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</si>
  <si>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</si>
  <si>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</si>
  <si>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</si>
  <si>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</si>
  <si>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</si>
  <si>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</si>
  <si>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</si>
  <si>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</si>
  <si>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</si>
  <si>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</si>
  <si>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</si>
  <si>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</si>
  <si>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</si>
  <si>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</si>
  <si>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</si>
  <si>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</si>
  <si>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</si>
  <si>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</si>
  <si>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</si>
  <si>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</si>
  <si>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</si>
  <si>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</si>
  <si>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</si>
  <si>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</si>
  <si>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</si>
  <si>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</si>
  <si>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</si>
  <si>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</si>
  <si>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</si>
  <si>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</si>
  <si>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</si>
  <si>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</si>
  <si>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</si>
  <si>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</si>
  <si>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</si>
  <si>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</si>
  <si>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</si>
  <si>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</si>
  <si>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</si>
  <si>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</si>
  <si>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</si>
  <si>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</si>
  <si>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</si>
  <si>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</si>
  <si>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</si>
  <si>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</si>
  <si>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</si>
  <si>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</si>
  <si>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</si>
  <si>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</si>
  <si>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</si>
  <si>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</si>
  <si>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</si>
  <si>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</si>
  <si>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</si>
  <si>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</si>
  <si>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</si>
  <si>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</si>
  <si>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</si>
  <si>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</si>
  <si>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</si>
  <si>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</si>
  <si>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</si>
  <si>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</si>
  <si>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</si>
  <si>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</si>
  <si>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</si>
  <si>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</si>
  <si>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</si>
  <si>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</si>
  <si>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</si>
  <si>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</si>
  <si>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</si>
  <si>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</si>
  <si>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</si>
  <si>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</si>
  <si>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</si>
  <si>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</si>
  <si>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</si>
  <si>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</si>
  <si>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</si>
  <si>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</si>
  <si>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</si>
  <si>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</si>
  <si>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</si>
  <si>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</si>
  <si>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</si>
  <si>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</si>
  <si>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</si>
  <si>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</si>
  <si>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</si>
  <si>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</si>
  <si>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</si>
  <si>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</si>
  <si>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</si>
  <si>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</si>
  <si>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</si>
  <si>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</si>
  <si>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</si>
  <si>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</si>
  <si>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</si>
  <si>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</si>
  <si>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</si>
  <si>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</si>
  <si>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</si>
  <si>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</si>
  <si>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</si>
  <si>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</si>
  <si>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</si>
  <si>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</si>
  <si>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</si>
  <si>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</si>
  <si>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</si>
  <si>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</si>
  <si>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</si>
  <si>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</si>
  <si>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</si>
  <si>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</si>
  <si>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</si>
  <si>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</si>
  <si>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</si>
  <si>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</si>
  <si>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</si>
  <si>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</si>
  <si>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</si>
  <si>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</si>
  <si>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</si>
  <si>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</si>
  <si>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</si>
  <si>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</si>
  <si>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</si>
  <si>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</si>
  <si>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</si>
  <si>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</si>
  <si>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</si>
  <si>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</si>
  <si>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</si>
  <si>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</si>
  <si>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</si>
  <si>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</si>
  <si>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</si>
  <si>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</si>
  <si>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</si>
  <si>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</si>
  <si>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</si>
  <si>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</si>
  <si>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</si>
  <si>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</si>
  <si>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</si>
  <si>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</si>
  <si>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</si>
  <si>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</si>
  <si>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</si>
  <si>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</si>
  <si>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</si>
  <si>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</si>
  <si>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</si>
  <si>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</si>
  <si>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</si>
  <si>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</si>
  <si>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</si>
  <si>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</si>
  <si>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</si>
  <si>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</si>
  <si>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</si>
  <si>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</si>
  <si>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</si>
  <si>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</si>
  <si>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</si>
  <si>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</si>
  <si>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</si>
  <si>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</si>
  <si>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</si>
  <si>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</si>
  <si>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</si>
  <si>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</si>
  <si>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</si>
  <si>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</si>
  <si>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</si>
  <si>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</si>
  <si>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</si>
  <si>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</si>
  <si>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</si>
  <si>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</si>
  <si>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</si>
  <si>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</si>
  <si>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</si>
  <si>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</si>
  <si>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</si>
  <si>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</si>
  <si>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</si>
  <si>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</si>
  <si>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</si>
  <si>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</si>
  <si>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</si>
  <si>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</si>
  <si>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</si>
  <si>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</si>
  <si>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</si>
  <si>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</si>
  <si>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</si>
  <si>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</si>
  <si>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</si>
  <si>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</si>
  <si>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</si>
  <si>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</si>
  <si>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</si>
  <si>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</si>
  <si>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</si>
  <si>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</si>
  <si>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</si>
  <si>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</si>
  <si>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</si>
  <si>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</si>
  <si>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</si>
  <si>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</si>
  <si>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</si>
  <si>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</si>
  <si>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</si>
  <si>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</si>
  <si>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</si>
  <si>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</si>
  <si>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</si>
  <si>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</si>
  <si>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</si>
  <si>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</si>
  <si>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</si>
  <si>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</si>
  <si>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</si>
  <si>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</si>
  <si>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</si>
  <si>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</si>
  <si>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</si>
  <si>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</si>
  <si>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</si>
  <si>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</si>
  <si>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</si>
  <si>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</si>
  <si>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</si>
  <si>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</si>
  <si>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</si>
  <si>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</si>
  <si>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</si>
  <si>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</si>
  <si>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</si>
  <si>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</si>
  <si>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</si>
  <si>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</si>
  <si>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</si>
  <si>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</si>
  <si>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</si>
  <si>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</si>
  <si>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</si>
  <si>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</si>
  <si>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</si>
  <si>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</si>
  <si>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</si>
  <si>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</si>
  <si>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</si>
  <si>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</si>
  <si>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</si>
  <si>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</si>
  <si>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</si>
  <si>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</si>
  <si>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</si>
  <si>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</si>
  <si>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</si>
  <si>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</si>
  <si>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</si>
  <si>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</si>
  <si>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</si>
  <si>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</si>
  <si>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</si>
  <si>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</si>
  <si>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</si>
  <si>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</si>
  <si>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</si>
  <si>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</si>
  <si>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</si>
  <si>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</si>
  <si>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</si>
  <si>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</si>
  <si>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</si>
  <si>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</si>
  <si>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</si>
  <si>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</si>
  <si>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</si>
  <si>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</si>
  <si>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</si>
  <si>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</si>
  <si>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</si>
  <si>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</si>
  <si>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</si>
  <si>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</si>
  <si>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</si>
  <si>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</si>
  <si>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</si>
  <si>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</si>
  <si>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</si>
  <si>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</si>
  <si>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</si>
  <si>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</si>
  <si>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</si>
  <si>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</si>
  <si>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</si>
  <si>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</si>
  <si>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</si>
  <si>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</si>
  <si>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</si>
  <si>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</si>
  <si>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</si>
  <si>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</si>
  <si>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</si>
  <si>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</si>
  <si>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</si>
  <si>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</si>
  <si>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</si>
  <si>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</si>
  <si>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</si>
  <si>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</si>
  <si>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</si>
  <si>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</si>
  <si>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</si>
  <si>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</si>
  <si>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</si>
  <si>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</si>
  <si>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</si>
  <si>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</si>
  <si>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</si>
  <si>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</si>
  <si>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</si>
  <si>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</si>
  <si>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</si>
  <si>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</si>
  <si>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</si>
  <si>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</si>
  <si>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</si>
  <si>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</si>
  <si>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</si>
  <si>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</si>
  <si>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</si>
  <si>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</si>
  <si>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</si>
  <si>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</si>
  <si>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</si>
  <si>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</si>
  <si>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</si>
  <si>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</si>
  <si>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</si>
  <si>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</si>
  <si>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</si>
  <si>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</si>
  <si>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</si>
  <si>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</si>
  <si>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</si>
  <si>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</si>
  <si>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</si>
  <si>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</si>
  <si>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</si>
  <si>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</si>
  <si>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</si>
  <si>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</si>
  <si>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</si>
  <si>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</si>
  <si>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</si>
  <si>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</si>
  <si>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</si>
  <si>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</si>
  <si>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</si>
  <si>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</si>
  <si>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</si>
  <si>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</si>
  <si>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</si>
  <si>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</si>
  <si>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</si>
  <si>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</si>
  <si>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</si>
  <si>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</si>
  <si>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</si>
  <si>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</si>
  <si>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</si>
  <si>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</si>
  <si>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</si>
  <si>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</si>
  <si>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</si>
  <si>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</si>
  <si>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</si>
  <si>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</si>
  <si>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</si>
  <si>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</si>
  <si>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</si>
  <si>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</si>
  <si>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</si>
  <si>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</si>
  <si>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</si>
  <si>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</si>
  <si>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</si>
  <si>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</si>
  <si>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</si>
  <si>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</si>
  <si>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</si>
  <si>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</si>
  <si>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</si>
  <si>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</si>
  <si>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</si>
  <si>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</si>
  <si>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</si>
  <si>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</si>
  <si>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</si>
  <si>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</si>
  <si>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</si>
  <si>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</si>
  <si>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</si>
  <si>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</si>
  <si>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</si>
  <si>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</si>
  <si>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</si>
  <si>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</si>
  <si>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</si>
  <si>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</si>
  <si>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</si>
  <si>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</si>
  <si>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</si>
  <si>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</si>
  <si>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</si>
  <si>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</si>
  <si>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</si>
  <si>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</si>
  <si>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</si>
  <si>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</si>
  <si>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</si>
  <si>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</si>
  <si>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</si>
  <si>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</si>
  <si>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</si>
  <si>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</si>
  <si>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</si>
  <si>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</si>
  <si>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</si>
  <si>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</si>
  <si>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</si>
  <si>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</si>
  <si>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</si>
  <si>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</si>
  <si>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</si>
  <si>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</si>
  <si>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</si>
  <si>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</si>
  <si>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</si>
  <si>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</si>
  <si>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</si>
  <si>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</si>
  <si>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</si>
  <si>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</si>
  <si>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</si>
  <si>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</si>
  <si>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</si>
  <si>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</si>
  <si>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</si>
  <si>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</si>
  <si>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</si>
  <si>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</si>
  <si>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</si>
  <si>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</si>
  <si>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</si>
  <si>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</si>
  <si>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</si>
  <si>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</si>
  <si>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</si>
  <si>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</si>
  <si>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</si>
  <si>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</si>
  <si>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</si>
  <si>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</si>
  <si>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</si>
  <si>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</si>
  <si>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</si>
  <si>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</si>
  <si>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</si>
  <si>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</si>
  <si>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</si>
  <si>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</si>
  <si>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</si>
  <si>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</si>
  <si>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</si>
  <si>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</si>
  <si>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</si>
  <si>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</si>
  <si>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</si>
  <si>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</si>
  <si>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</si>
  <si>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</si>
  <si>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</si>
  <si>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</si>
  <si>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</si>
  <si>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</si>
  <si>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</si>
  <si>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</si>
  <si>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</si>
  <si>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</si>
  <si>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</si>
  <si>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</si>
  <si>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</si>
  <si>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</si>
  <si>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</si>
  <si>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</si>
  <si>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</si>
  <si>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</si>
  <si>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</si>
  <si>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</si>
  <si>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</si>
  <si>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</si>
  <si>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</si>
  <si>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</si>
  <si>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</si>
  <si>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</si>
  <si>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</si>
  <si>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</si>
  <si>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</si>
  <si>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</si>
  <si>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</si>
  <si>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</si>
  <si>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</si>
  <si>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</si>
  <si>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</si>
  <si>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</si>
  <si>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</si>
  <si>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</si>
  <si>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</si>
  <si>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</si>
  <si>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</si>
  <si>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</si>
  <si>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</si>
  <si>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</si>
  <si>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</si>
  <si>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</si>
  <si>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</si>
  <si>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</si>
  <si>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</si>
  <si>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</si>
  <si>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</si>
  <si>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</si>
  <si>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</si>
  <si>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</si>
  <si>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</si>
  <si>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</si>
  <si>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</si>
  <si>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</si>
  <si>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</si>
  <si>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</si>
  <si>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</si>
  <si>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</si>
  <si>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</si>
  <si>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</si>
  <si>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</si>
  <si>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</si>
  <si>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</si>
  <si>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</si>
  <si>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</si>
  <si>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</si>
  <si>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</si>
  <si>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</si>
  <si>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</si>
  <si>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</si>
  <si>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</si>
  <si>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</si>
  <si>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</si>
  <si>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</si>
  <si>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</si>
  <si>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</si>
  <si>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</si>
  <si>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</si>
  <si>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</si>
  <si>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</si>
  <si>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</si>
  <si>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</si>
  <si>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</si>
  <si>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</si>
  <si>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</si>
  <si>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</si>
  <si>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</si>
  <si>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</si>
  <si>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</si>
  <si>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</si>
  <si>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</si>
  <si>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</si>
  <si>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</si>
  <si>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</si>
  <si>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</si>
  <si>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</si>
  <si>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</si>
  <si>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</si>
  <si>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</si>
  <si>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</si>
  <si>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</si>
  <si>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</si>
  <si>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</si>
  <si>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</si>
  <si>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</si>
  <si>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</si>
  <si>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</si>
  <si>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</si>
  <si>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</si>
  <si>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</si>
  <si>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</si>
  <si>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</si>
  <si>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</si>
  <si>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</si>
  <si>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</si>
  <si>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</si>
  <si>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</si>
  <si>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</si>
  <si>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</si>
  <si>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</si>
  <si>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</si>
  <si>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</si>
  <si>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</si>
  <si>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</si>
  <si>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</si>
  <si>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</si>
  <si>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</si>
  <si>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</si>
  <si>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</si>
  <si>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</si>
  <si>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</si>
  <si>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</si>
  <si>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</si>
  <si>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</si>
  <si>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</si>
  <si>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</si>
  <si>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</si>
  <si>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</si>
  <si>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</si>
  <si>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</si>
  <si>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</si>
  <si>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</si>
  <si>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</si>
  <si>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</si>
  <si>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</si>
  <si>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</si>
  <si>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</si>
  <si>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</si>
  <si>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</si>
  <si>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</si>
  <si>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</si>
  <si>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</si>
  <si>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</si>
  <si>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</si>
  <si>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</si>
  <si>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</si>
  <si>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</si>
  <si>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</si>
  <si>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</si>
  <si>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</si>
  <si>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</si>
  <si>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</si>
  <si>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</si>
  <si>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</si>
  <si>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</si>
  <si>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</si>
  <si>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</si>
  <si>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</si>
  <si>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</si>
  <si>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</si>
  <si>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</si>
  <si>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</si>
  <si>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</si>
  <si>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</si>
  <si>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</si>
  <si>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</si>
  <si>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</si>
  <si>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</si>
  <si>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</si>
  <si>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</si>
  <si>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</si>
  <si>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</si>
  <si>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</si>
  <si>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</si>
  <si>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</si>
  <si>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</si>
  <si>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</si>
  <si>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</si>
  <si>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</si>
  <si>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</si>
  <si>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</si>
  <si>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</si>
  <si>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</si>
  <si>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</si>
  <si>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</si>
  <si>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</si>
  <si>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</si>
  <si>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</si>
  <si>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</si>
  <si>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</si>
  <si>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</si>
  <si>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</si>
  <si>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</si>
  <si>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</si>
  <si>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</si>
  <si>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</si>
  <si>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</si>
  <si>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</si>
  <si>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</si>
  <si>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</si>
  <si>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</si>
  <si>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</si>
  <si>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</si>
  <si>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</si>
  <si>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</si>
  <si>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</si>
  <si>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</si>
  <si>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</si>
  <si>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</si>
  <si>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</si>
  <si>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</si>
  <si>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</si>
  <si>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</si>
  <si>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</si>
  <si>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</si>
  <si>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</si>
  <si>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</si>
  <si>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</si>
  <si>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</si>
  <si>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</si>
  <si>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</si>
  <si>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</si>
  <si>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</si>
  <si>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</si>
  <si>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</si>
  <si>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</si>
  <si>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</si>
  <si>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</si>
  <si>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</si>
  <si>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</si>
  <si>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</si>
  <si>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</si>
  <si>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</si>
  <si>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</si>
  <si>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</si>
  <si>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</si>
  <si>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</si>
  <si>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</si>
  <si>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</si>
  <si>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</si>
  <si>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</si>
  <si>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</si>
  <si>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</si>
  <si>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</si>
  <si>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</si>
  <si>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</si>
  <si>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</si>
  <si>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</si>
  <si>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</si>
  <si>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</si>
  <si>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</si>
  <si>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</si>
  <si>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</si>
  <si>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</si>
  <si>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</si>
  <si>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</si>
  <si>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</si>
  <si>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</si>
  <si>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</si>
  <si>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</si>
  <si>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</si>
  <si>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</si>
  <si>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</si>
  <si>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</si>
  <si>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</si>
  <si>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</si>
  <si>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</si>
  <si>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</si>
  <si>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</si>
  <si>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</si>
  <si>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</si>
  <si>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</si>
  <si>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</si>
  <si>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</si>
  <si>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</si>
  <si>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</si>
  <si>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</si>
  <si>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</si>
  <si>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</si>
  <si>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</si>
  <si>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</si>
  <si>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</si>
  <si>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</si>
  <si>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</si>
  <si>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</si>
  <si>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</si>
  <si>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</si>
  <si>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</si>
  <si>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</si>
  <si>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</si>
  <si>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</si>
  <si>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</si>
  <si>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</si>
  <si>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</si>
  <si>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</si>
  <si>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</si>
  <si>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</si>
  <si>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</si>
  <si>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</si>
  <si>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</si>
  <si>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</si>
  <si>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</si>
  <si>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</si>
  <si>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</si>
  <si>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</si>
  <si>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</si>
  <si>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</si>
  <si>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</si>
  <si>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</si>
  <si>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</si>
  <si>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</si>
  <si>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</si>
  <si>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</si>
  <si>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</si>
  <si>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</si>
  <si>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</si>
  <si>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</si>
  <si>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</si>
  <si>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</si>
  <si>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</si>
  <si>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</si>
  <si>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</si>
  <si>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</si>
  <si>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</si>
  <si>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</si>
  <si>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</si>
  <si>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</si>
  <si>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</si>
  <si>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</si>
  <si>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</si>
  <si>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</si>
  <si>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</si>
  <si>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</si>
  <si>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</si>
  <si>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</si>
  <si>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</si>
  <si>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</si>
  <si>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</si>
  <si>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</si>
  <si>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</si>
  <si>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</si>
  <si>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</si>
  <si>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</si>
  <si>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</si>
  <si>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</si>
  <si>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</si>
  <si>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</si>
  <si>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</si>
  <si>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</si>
  <si>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</si>
  <si>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</si>
  <si>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</si>
  <si>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</si>
  <si>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</si>
  <si>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</si>
  <si>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</si>
  <si>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</si>
  <si>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</si>
  <si>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</si>
  <si>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</si>
  <si>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</si>
  <si>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</si>
  <si>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</si>
  <si>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</si>
  <si>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</si>
  <si>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</si>
  <si>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</si>
  <si>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</si>
  <si>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</si>
  <si>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</si>
  <si>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</si>
  <si>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</si>
  <si>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</si>
  <si>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</si>
  <si>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</si>
  <si>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</si>
  <si>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</si>
  <si>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</si>
  <si>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</si>
  <si>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</si>
  <si>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</si>
  <si>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</si>
  <si>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</si>
  <si>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</si>
  <si>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</si>
  <si>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</si>
  <si>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</si>
  <si>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</si>
  <si>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</si>
  <si>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</si>
  <si>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</si>
  <si>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</si>
  <si>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</si>
  <si>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</si>
  <si>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</si>
  <si>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</si>
  <si>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</si>
  <si>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</si>
  <si>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</si>
  <si>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</si>
  <si>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</si>
  <si>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</si>
  <si>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</si>
  <si>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</si>
  <si>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</si>
  <si>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</si>
  <si>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</si>
  <si>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</si>
  <si>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</si>
  <si>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</si>
  <si>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</si>
  <si>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</si>
  <si>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</si>
  <si>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</si>
  <si>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</si>
  <si>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</si>
  <si>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</si>
  <si>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</si>
  <si>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</si>
  <si>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</si>
  <si>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</si>
  <si>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</si>
  <si>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</si>
  <si>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</si>
  <si>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</si>
  <si>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</si>
  <si>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</si>
  <si>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</si>
  <si>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</si>
  <si>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</si>
  <si>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</si>
  <si>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</si>
  <si>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</si>
  <si>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</si>
  <si>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</si>
  <si>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</si>
  <si>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</si>
  <si>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</si>
  <si>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</si>
  <si>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</si>
  <si>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</si>
  <si>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</si>
  <si>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</si>
  <si>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</si>
  <si>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</si>
  <si>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</si>
  <si>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</si>
  <si>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</si>
  <si>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</si>
  <si>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</si>
  <si>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</si>
  <si>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</si>
  <si>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</si>
  <si>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</si>
  <si>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</si>
  <si>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</si>
  <si>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</si>
  <si>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</si>
  <si>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</si>
  <si>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</si>
  <si>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</si>
  <si>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</si>
  <si>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</si>
  <si>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</si>
  <si>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</si>
  <si>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</si>
  <si>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</si>
  <si>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</si>
  <si>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</si>
  <si>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</si>
  <si>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</si>
  <si>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</si>
  <si>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</si>
  <si>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</si>
  <si>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</si>
  <si>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</si>
  <si>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</si>
  <si>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</si>
  <si>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</si>
  <si>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</si>
  <si>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</si>
  <si>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</si>
  <si>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</si>
  <si>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</si>
  <si>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</si>
  <si>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</si>
  <si>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</si>
  <si>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</si>
  <si>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</si>
  <si>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</si>
  <si>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</si>
  <si>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</si>
  <si>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</si>
  <si>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</si>
  <si>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</si>
  <si>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</si>
  <si>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</si>
  <si>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</si>
  <si>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</si>
  <si>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</si>
  <si>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</si>
  <si>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</si>
  <si>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</si>
  <si>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</si>
  <si>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</si>
  <si>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</si>
  <si>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</si>
  <si>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</si>
  <si>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</si>
  <si>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</si>
  <si>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</si>
  <si>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</si>
  <si>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</si>
  <si>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</si>
  <si>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</si>
  <si>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</si>
  <si>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</si>
  <si>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</si>
  <si>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</si>
  <si>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</si>
  <si>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</si>
  <si>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</si>
  <si>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</si>
  <si>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</si>
  <si>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</si>
  <si>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</si>
  <si>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</si>
  <si>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</si>
  <si>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</si>
  <si>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</si>
  <si>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</si>
  <si>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</si>
  <si>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</si>
  <si>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</si>
  <si>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</si>
  <si>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</si>
  <si>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</si>
  <si>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</si>
  <si>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</si>
  <si>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</si>
  <si>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</si>
  <si>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</si>
  <si>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</si>
  <si>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</si>
  <si>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</si>
  <si>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</si>
  <si>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</si>
  <si>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</si>
  <si>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</si>
  <si>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</si>
  <si>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</si>
  <si>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</si>
  <si>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</si>
  <si>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</si>
  <si>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</si>
  <si>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</si>
  <si>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</si>
  <si>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</si>
  <si>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</si>
  <si>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</si>
  <si>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</si>
  <si>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</si>
  <si>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</si>
  <si>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</si>
  <si>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</si>
  <si>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</si>
  <si>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</si>
  <si>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</si>
  <si>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</si>
  <si>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</si>
  <si>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</si>
  <si>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</si>
  <si>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</si>
  <si>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</si>
  <si>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</si>
  <si>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</si>
  <si>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</si>
  <si>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</si>
  <si>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</si>
  <si>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</si>
  <si>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</si>
  <si>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</si>
  <si>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</si>
  <si>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</si>
  <si>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</si>
  <si>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</si>
  <si>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</si>
  <si>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</si>
  <si>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</si>
  <si>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</si>
  <si>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</si>
  <si>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</si>
  <si>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</si>
  <si>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</si>
  <si>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</si>
  <si>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</si>
  <si>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</si>
  <si>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</si>
  <si>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</si>
  <si>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</si>
  <si>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</si>
  <si>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</si>
  <si>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</si>
  <si>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</si>
  <si>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</si>
  <si>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</si>
  <si>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</si>
  <si>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</si>
  <si>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</si>
  <si>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</si>
  <si>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</si>
  <si>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</si>
  <si>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</si>
  <si>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</si>
  <si>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</si>
  <si>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</si>
  <si>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</si>
  <si>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</si>
  <si>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</si>
  <si>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</si>
  <si>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</si>
  <si>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</si>
  <si>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</si>
  <si>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</si>
  <si>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</si>
  <si>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</si>
  <si>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</si>
  <si>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</si>
  <si>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</si>
  <si>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</si>
  <si>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</si>
  <si>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</si>
  <si>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</si>
  <si>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</si>
  <si>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</si>
  <si>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</si>
  <si>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</si>
  <si>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</si>
  <si>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</si>
  <si>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</si>
  <si>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</si>
  <si>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</si>
  <si>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</si>
  <si>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</si>
  <si>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</si>
  <si>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</si>
  <si>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</si>
  <si>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</si>
  <si>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</si>
  <si>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</si>
  <si>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</si>
  <si>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</si>
  <si>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</si>
  <si>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</si>
  <si>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</si>
  <si>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</si>
  <si>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</si>
  <si>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</si>
  <si>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</si>
  <si>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</si>
  <si>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</si>
  <si>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</si>
  <si>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</si>
  <si>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</si>
  <si>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</si>
  <si>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</si>
  <si>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</si>
  <si>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</si>
  <si>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</si>
  <si>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</si>
  <si>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</si>
  <si>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</si>
  <si>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</si>
  <si>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</si>
  <si>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</si>
  <si>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</si>
  <si>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</si>
  <si>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</si>
  <si>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</si>
  <si>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</si>
  <si>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</si>
  <si>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</si>
  <si>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</si>
  <si>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</si>
  <si>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</si>
  <si>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</si>
  <si>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</si>
  <si>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</si>
  <si>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</si>
  <si>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</si>
  <si>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</si>
  <si>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</si>
  <si>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</si>
  <si>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</si>
  <si>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</si>
  <si>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</si>
  <si>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</si>
  <si>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</si>
  <si>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</si>
  <si>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</si>
  <si>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</si>
  <si>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</si>
  <si>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</si>
  <si>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</si>
  <si>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</si>
  <si>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</si>
  <si>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</si>
  <si>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</si>
  <si>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</si>
  <si>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</si>
  <si>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</si>
  <si>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</si>
  <si>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</si>
  <si>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</si>
  <si>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</si>
  <si>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</si>
  <si>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</si>
  <si>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</si>
  <si>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</si>
  <si>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</si>
  <si>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</si>
  <si>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</si>
  <si>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</si>
  <si>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</si>
  <si>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</si>
  <si>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</si>
  <si>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</si>
  <si>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</si>
  <si>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</si>
  <si>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</si>
  <si>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</si>
  <si>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</si>
  <si>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</si>
  <si>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</si>
  <si>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</si>
  <si>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</si>
  <si>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</si>
  <si>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</si>
  <si>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</si>
  <si>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</si>
  <si>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</si>
  <si>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</si>
  <si>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</si>
  <si>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</si>
  <si>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</si>
  <si>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</si>
  <si>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</si>
  <si>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</si>
  <si>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</si>
  <si>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</si>
  <si>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</si>
  <si>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</si>
  <si>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</si>
  <si>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</si>
  <si>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</si>
  <si>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</si>
  <si>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</si>
  <si>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</si>
  <si>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</si>
  <si>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</si>
  <si>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</si>
  <si>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</si>
  <si>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</si>
  <si>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</si>
  <si>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</si>
  <si>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</si>
  <si>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</si>
  <si>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</si>
  <si>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</si>
  <si>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</si>
  <si>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</si>
  <si>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</si>
  <si>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</si>
  <si>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</si>
  <si>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</si>
  <si>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</si>
  <si>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</si>
  <si>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</si>
  <si>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</si>
  <si>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</si>
  <si>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</si>
  <si>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</si>
  <si>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</si>
  <si>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</si>
  <si>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</si>
  <si>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</si>
  <si>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</si>
  <si>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</si>
  <si>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</si>
  <si>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</si>
  <si>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</si>
  <si>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</si>
  <si>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</si>
  <si>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</si>
  <si>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</si>
  <si>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</si>
  <si>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</si>
  <si>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</si>
  <si>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</si>
  <si>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</si>
  <si>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</si>
  <si>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</si>
  <si>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</si>
  <si>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</si>
  <si>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</si>
  <si>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</si>
  <si>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</si>
  <si>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</si>
  <si>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</si>
  <si>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</si>
  <si>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</si>
  <si>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</si>
  <si>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</si>
  <si>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</si>
  <si>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</si>
  <si>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</si>
  <si>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</si>
  <si>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</si>
  <si>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</si>
  <si>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</si>
  <si>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</si>
  <si>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</si>
  <si>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</si>
  <si>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</si>
  <si>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</si>
  <si>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</si>
  <si>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</si>
  <si>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</si>
  <si>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</si>
  <si>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</si>
  <si>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</si>
  <si>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</si>
  <si>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</si>
  <si>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</si>
  <si>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</si>
  <si>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</si>
  <si>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</si>
  <si>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</si>
  <si>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</si>
  <si>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</si>
  <si>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</si>
  <si>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</si>
  <si>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</si>
  <si>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</si>
  <si>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</si>
  <si>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</si>
  <si>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</si>
  <si>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</si>
  <si>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</si>
  <si>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</si>
  <si>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</si>
  <si>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</si>
  <si>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</si>
  <si>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</si>
  <si>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</si>
  <si>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</si>
  <si>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</si>
  <si>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</si>
  <si>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</si>
  <si>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</si>
  <si>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</si>
  <si>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</si>
  <si>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</si>
  <si>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</si>
  <si>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</si>
  <si>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</si>
  <si>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</si>
  <si>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</si>
  <si>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</si>
  <si>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</si>
  <si>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</si>
  <si>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</si>
  <si>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</si>
  <si>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</si>
  <si>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</si>
  <si>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</si>
  <si>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</si>
  <si>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</si>
  <si>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</si>
  <si>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</si>
  <si>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</si>
  <si>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</si>
  <si>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</si>
  <si>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</si>
  <si>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</si>
  <si>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</si>
  <si>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</si>
  <si>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</si>
  <si>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</si>
  <si>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</si>
  <si>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</si>
  <si>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</si>
  <si>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</si>
  <si>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</si>
  <si>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</si>
  <si>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</si>
  <si>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</si>
  <si>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</si>
  <si>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</si>
  <si>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</si>
  <si>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</si>
  <si>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</si>
  <si>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</si>
  <si>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</si>
  <si>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</si>
  <si>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</si>
  <si>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</si>
  <si>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</si>
  <si>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</si>
  <si>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</si>
  <si>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</si>
  <si>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</si>
  <si>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</si>
  <si>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</si>
  <si>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</si>
  <si>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</si>
  <si>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</si>
  <si>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</si>
  <si>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</si>
  <si>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</si>
  <si>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</si>
  <si>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</si>
  <si>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</si>
  <si>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</si>
  <si>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</si>
  <si>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</si>
  <si>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</si>
  <si>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</si>
  <si>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</si>
  <si>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</si>
  <si>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</si>
  <si>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</si>
  <si>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</si>
  <si>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</si>
  <si>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</si>
  <si>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</si>
  <si>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</si>
  <si>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</si>
  <si>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</si>
  <si>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</si>
  <si>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</si>
  <si>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</si>
  <si>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</si>
  <si>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</si>
  <si>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</si>
  <si>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</si>
  <si>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</si>
  <si>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</si>
  <si>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</si>
  <si>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</si>
  <si>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</si>
  <si>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</si>
  <si>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</si>
  <si>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</si>
  <si>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</si>
  <si>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</si>
  <si>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</si>
  <si>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</si>
  <si>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</si>
  <si>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</si>
  <si>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</si>
  <si>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</si>
  <si>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</si>
  <si>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</si>
  <si>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</si>
  <si>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</si>
  <si>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</si>
  <si>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</si>
  <si>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</si>
  <si>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</si>
  <si>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</si>
  <si>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</si>
  <si>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</si>
  <si>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</si>
  <si>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</si>
  <si>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</si>
  <si>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</si>
  <si>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</si>
  <si>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</si>
  <si>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</si>
  <si>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</si>
  <si>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</si>
  <si>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</si>
  <si>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</si>
  <si>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</si>
  <si>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</si>
  <si>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</si>
  <si>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</si>
  <si>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</si>
  <si>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</si>
  <si>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</si>
  <si>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</si>
  <si>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</si>
  <si>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</si>
  <si>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</si>
  <si>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</si>
  <si>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</si>
  <si>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</si>
  <si>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</si>
  <si>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</si>
  <si>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</si>
  <si>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</si>
  <si>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</si>
  <si>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</si>
  <si>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</si>
  <si>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</si>
  <si>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</si>
  <si>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</si>
  <si>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</si>
  <si>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</si>
  <si>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</si>
  <si>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</si>
  <si>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</si>
  <si>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</si>
  <si>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</si>
  <si>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</si>
  <si>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</si>
  <si>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</si>
  <si>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</si>
  <si>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</si>
  <si>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</si>
  <si>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</si>
  <si>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</si>
  <si>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</si>
  <si>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</si>
  <si>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</si>
  <si>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</si>
  <si>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</si>
  <si>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</si>
  <si>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</si>
  <si>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</si>
  <si>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</si>
  <si>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</si>
  <si>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</si>
  <si>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</si>
  <si>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</si>
  <si>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</si>
  <si>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</si>
  <si>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</si>
  <si>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</si>
  <si>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</si>
  <si>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</si>
  <si>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</si>
  <si>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</si>
  <si>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</si>
  <si>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</si>
  <si>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</si>
  <si>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</si>
  <si>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</si>
  <si>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</si>
  <si>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</si>
  <si>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</si>
  <si>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</si>
  <si>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</si>
  <si>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</si>
  <si>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</si>
  <si>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</si>
  <si>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</si>
  <si>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</si>
  <si>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</si>
  <si>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</si>
  <si>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</si>
  <si>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</si>
  <si>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</si>
  <si>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</si>
  <si>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</si>
  <si>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</si>
  <si>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</si>
  <si>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</si>
  <si>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</si>
  <si>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</si>
  <si>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</si>
  <si>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</si>
  <si>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</si>
  <si>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</si>
  <si>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</si>
  <si>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</si>
  <si>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</si>
  <si>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</si>
  <si>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</si>
  <si>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</si>
  <si>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</si>
  <si>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</si>
  <si>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</si>
  <si>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</si>
  <si>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</si>
  <si>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</si>
  <si>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</si>
  <si>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</si>
  <si>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</si>
  <si>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</si>
  <si>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</si>
  <si>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</si>
  <si>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</si>
  <si>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</si>
  <si>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</si>
  <si>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</si>
  <si>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</si>
  <si>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</si>
  <si>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</si>
  <si>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</si>
  <si>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</si>
  <si>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</si>
  <si>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</si>
  <si>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</si>
  <si>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</si>
  <si>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</si>
  <si>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</si>
  <si>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</si>
  <si>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</si>
  <si>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</si>
  <si>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</si>
  <si>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</si>
  <si>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</si>
  <si>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</si>
  <si>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</si>
  <si>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</si>
  <si>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</si>
  <si>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</si>
  <si>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</si>
  <si>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</si>
  <si>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</si>
  <si>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</si>
  <si>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</si>
  <si>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</si>
  <si>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</si>
  <si>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</si>
  <si>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</si>
  <si>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</si>
  <si>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</si>
  <si>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</si>
  <si>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</si>
  <si>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</si>
  <si>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</si>
  <si>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</si>
  <si>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</si>
  <si>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</si>
  <si>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</si>
  <si>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</si>
  <si>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</si>
  <si>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</si>
  <si>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</si>
  <si>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</si>
  <si>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</si>
  <si>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</si>
  <si>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</si>
  <si>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</si>
  <si>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</si>
  <si>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</si>
  <si>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</si>
  <si>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</si>
  <si>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</si>
  <si>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</si>
  <si>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</si>
  <si>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</si>
  <si>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</si>
  <si>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</si>
  <si>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</si>
  <si>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</si>
  <si>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</si>
  <si>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</si>
  <si>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</si>
  <si>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</si>
  <si>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</si>
  <si>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</si>
  <si>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</si>
  <si>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</si>
  <si>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</si>
  <si>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</si>
  <si>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</si>
  <si>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</si>
  <si>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</si>
  <si>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</si>
  <si>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</si>
  <si>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</si>
  <si>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</si>
  <si>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</si>
  <si>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</si>
  <si>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</si>
  <si>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</si>
  <si>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</si>
  <si>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</si>
  <si>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</si>
  <si>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</si>
  <si>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</si>
  <si>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</si>
  <si>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</si>
  <si>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</si>
  <si>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</si>
  <si>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</si>
  <si>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</si>
  <si>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</si>
  <si>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</si>
  <si>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</si>
  <si>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</si>
  <si>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</si>
  <si>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</si>
  <si>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</si>
  <si>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</si>
  <si>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</si>
  <si>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</si>
  <si>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</si>
  <si>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</si>
  <si>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</si>
  <si>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</si>
  <si>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</si>
  <si>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</si>
  <si>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</si>
  <si>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</si>
  <si>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</si>
  <si>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</si>
  <si>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</si>
  <si>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</si>
  <si>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</si>
  <si>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</si>
  <si>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</si>
  <si>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</si>
  <si>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</si>
  <si>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</si>
  <si>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</si>
  <si>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</si>
  <si>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</si>
  <si>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</si>
  <si>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</si>
  <si>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</si>
  <si>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</si>
  <si>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</si>
  <si>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</si>
  <si>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</si>
  <si>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</si>
  <si>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</si>
  <si>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</si>
  <si>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</si>
  <si>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</si>
  <si>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</si>
  <si>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</si>
  <si>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</si>
  <si>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</si>
  <si>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</si>
  <si>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</si>
  <si>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</si>
  <si>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</si>
  <si>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</si>
  <si>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</si>
  <si>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</si>
  <si>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</si>
  <si>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</si>
  <si>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</si>
  <si>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</si>
  <si>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</si>
  <si>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</si>
  <si>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</si>
  <si>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</si>
  <si>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</si>
  <si>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</si>
  <si>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</si>
  <si>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</si>
  <si>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</si>
  <si>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</si>
  <si>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</si>
  <si>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</si>
  <si>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</si>
  <si>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</si>
  <si>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</si>
  <si>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</si>
  <si>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</si>
  <si>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</si>
  <si>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</si>
  <si>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</si>
  <si>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</si>
  <si>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</si>
  <si>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</si>
  <si>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</si>
  <si>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</si>
  <si>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</si>
  <si>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</si>
  <si>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</si>
  <si>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</si>
  <si>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</si>
  <si>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</si>
  <si>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</si>
  <si>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</si>
  <si>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</si>
  <si>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</si>
  <si>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</si>
  <si>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</si>
  <si>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</si>
  <si>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</si>
  <si>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</si>
  <si>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</si>
  <si>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</si>
  <si>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</si>
  <si>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</si>
  <si>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</si>
  <si>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</si>
  <si>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</si>
  <si>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</si>
  <si>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</si>
  <si>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</si>
  <si>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</si>
  <si>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</si>
  <si>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</si>
  <si>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</si>
  <si>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</si>
  <si>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</si>
  <si>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</si>
  <si>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</si>
  <si>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</si>
  <si>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</si>
  <si>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</si>
  <si>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</si>
  <si>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</si>
  <si>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</si>
  <si>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</si>
  <si>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</si>
  <si>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</si>
  <si>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</si>
  <si>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</si>
  <si>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</si>
  <si>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</si>
  <si>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</si>
  <si>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</si>
  <si>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</si>
  <si>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</si>
  <si>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</si>
  <si>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</si>
  <si>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</si>
  <si>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</si>
  <si>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</si>
  <si>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</si>
  <si>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</si>
  <si>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</si>
  <si>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</si>
  <si>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</si>
  <si>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</si>
  <si>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</si>
  <si>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</si>
  <si>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</si>
  <si>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</si>
  <si>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</si>
  <si>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</si>
  <si>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</si>
  <si>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</si>
  <si>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</si>
  <si>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</si>
  <si>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</si>
  <si>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</si>
  <si>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</si>
  <si>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</si>
  <si>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</si>
  <si>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</si>
  <si>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</si>
  <si>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</si>
  <si>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</si>
  <si>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</si>
  <si>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</si>
  <si>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</si>
  <si>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</si>
  <si>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</si>
  <si>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</si>
  <si>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</si>
  <si>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</si>
  <si>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</si>
  <si>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</si>
  <si>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</si>
  <si>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</si>
  <si>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</si>
  <si>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</si>
  <si>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</si>
  <si>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</si>
  <si>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</si>
  <si>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</si>
  <si>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</si>
  <si>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</si>
  <si>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</si>
  <si>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</si>
  <si>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</si>
  <si>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</si>
  <si>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</si>
  <si>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</si>
  <si>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</si>
  <si>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</si>
  <si>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</si>
  <si>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</si>
  <si>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</si>
  <si>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</si>
  <si>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</si>
  <si>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</si>
  <si>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</si>
  <si>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</si>
  <si>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</si>
  <si>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</si>
  <si>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</si>
  <si>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</si>
  <si>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</si>
  <si>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</si>
  <si>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</si>
  <si>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</si>
  <si>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</si>
  <si>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</si>
  <si>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</si>
  <si>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</si>
  <si>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</si>
  <si>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</si>
  <si>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</si>
  <si>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</si>
  <si>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</si>
  <si>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</si>
  <si>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</si>
  <si>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</si>
  <si>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</si>
  <si>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</si>
  <si>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</si>
  <si>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</si>
  <si>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</si>
  <si>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</si>
  <si>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</si>
  <si>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</si>
  <si>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</si>
  <si>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</si>
  <si>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</si>
  <si>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</si>
  <si>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</si>
  <si>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</si>
  <si>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</si>
  <si>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</si>
  <si>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</si>
  <si>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</si>
  <si>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</si>
  <si>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</si>
  <si>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</si>
  <si>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</si>
  <si>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</si>
  <si>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</si>
  <si>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</si>
  <si>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</si>
  <si>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</si>
  <si>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</si>
  <si>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</si>
  <si>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</si>
  <si>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</si>
  <si>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</si>
  <si>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</si>
  <si>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</si>
  <si>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</si>
  <si>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</si>
  <si>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</si>
  <si>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</si>
  <si>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</si>
  <si>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</si>
  <si>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</si>
  <si>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</si>
  <si>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</si>
  <si>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</si>
  <si>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</si>
  <si>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</si>
  <si>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</si>
  <si>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</si>
  <si>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</si>
  <si>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</si>
  <si>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</si>
  <si>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</si>
  <si>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</si>
  <si>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</si>
  <si>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</si>
  <si>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</si>
  <si>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</si>
  <si>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</si>
  <si>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</si>
  <si>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</si>
  <si>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</si>
  <si>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</si>
  <si>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</si>
  <si>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</si>
  <si>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</si>
  <si>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</si>
  <si>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</si>
  <si>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</si>
  <si>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</si>
  <si>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</si>
  <si>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</si>
  <si>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</si>
  <si>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</si>
  <si>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</si>
  <si>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</si>
  <si>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</si>
  <si>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</si>
  <si>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</si>
  <si>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</si>
  <si>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</si>
  <si>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</si>
  <si>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</si>
  <si>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</si>
  <si>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</si>
  <si>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</si>
  <si>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</si>
  <si>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</si>
  <si>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</si>
  <si>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</si>
  <si>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</si>
  <si>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</si>
  <si>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</si>
  <si>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</si>
  <si>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</si>
  <si>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</si>
  <si>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</si>
  <si>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</si>
  <si>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</si>
  <si>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</si>
  <si>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</si>
  <si>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</si>
  <si>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</si>
  <si>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</si>
  <si>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</si>
  <si>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</si>
  <si>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</si>
  <si>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</si>
  <si>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</si>
  <si>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</si>
  <si>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</si>
  <si>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</si>
  <si>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</si>
  <si>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</si>
  <si>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</si>
  <si>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</si>
  <si>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</si>
  <si>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</si>
  <si>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</si>
  <si>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</si>
  <si>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</si>
  <si>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</si>
  <si>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</si>
  <si>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</si>
  <si>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</si>
  <si>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</si>
  <si>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</si>
  <si>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</si>
  <si>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</si>
  <si>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</si>
  <si>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</si>
  <si>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</si>
  <si>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</si>
  <si>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</si>
  <si>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</si>
  <si>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</si>
  <si>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</si>
  <si>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</si>
  <si>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</si>
  <si>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</si>
  <si>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</si>
  <si>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</si>
  <si>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</si>
  <si>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</si>
  <si>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</si>
  <si>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</si>
  <si>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</si>
  <si>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</si>
  <si>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</si>
  <si>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</si>
  <si>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</si>
  <si>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</si>
  <si>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</si>
  <si>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</si>
  <si>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</si>
  <si>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</si>
  <si>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</si>
  <si>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</si>
  <si>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</si>
  <si>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</si>
  <si>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</si>
  <si>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</si>
  <si>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</si>
  <si>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</si>
  <si>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</si>
  <si>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</si>
  <si>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</si>
  <si>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</si>
  <si>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</si>
  <si>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</si>
  <si>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</si>
  <si>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</si>
  <si>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</si>
  <si>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</si>
  <si>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</si>
  <si>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</si>
  <si>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</si>
  <si>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</si>
  <si>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</si>
  <si>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</si>
  <si>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</si>
  <si>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</si>
  <si>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</si>
  <si>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</si>
  <si>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</si>
  <si>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</si>
  <si>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</si>
  <si>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</si>
  <si>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</si>
  <si>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</si>
  <si>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</si>
  <si>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</si>
  <si>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</si>
  <si>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</si>
  <si>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</si>
  <si>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</si>
  <si>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</si>
  <si>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</si>
  <si>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</si>
  <si>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</si>
  <si>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</si>
  <si>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</si>
  <si>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</si>
  <si>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</si>
  <si>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</si>
  <si>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</si>
  <si>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</si>
  <si>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</si>
  <si>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</si>
  <si>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</si>
  <si>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</si>
  <si>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</si>
  <si>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</si>
  <si>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</si>
  <si>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</si>
  <si>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</si>
  <si>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</si>
  <si>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</si>
  <si>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</si>
  <si>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</si>
  <si>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</si>
  <si>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</si>
  <si>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</si>
  <si>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</si>
  <si>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</si>
  <si>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</si>
  <si>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</si>
  <si>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</si>
  <si>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</si>
  <si>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</si>
  <si>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</si>
  <si>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</si>
  <si>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</si>
  <si>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</si>
  <si>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</si>
  <si>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</si>
  <si>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</si>
  <si>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</si>
  <si>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</si>
  <si>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</si>
  <si>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</si>
  <si>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</si>
  <si>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</si>
  <si>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</si>
  <si>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</si>
  <si>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</si>
  <si>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</si>
  <si>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</si>
  <si>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</si>
  <si>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</si>
  <si>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</si>
  <si>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</si>
  <si>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</si>
  <si>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</si>
  <si>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</si>
  <si>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</si>
  <si>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</si>
  <si>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</si>
  <si>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</si>
  <si>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</si>
  <si>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</si>
  <si>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</si>
  <si>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</si>
  <si>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</si>
  <si>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</si>
  <si>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</si>
  <si>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</si>
  <si>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</si>
  <si>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</si>
  <si>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</si>
  <si>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</si>
  <si>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</si>
  <si>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</si>
  <si>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</si>
  <si>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</si>
  <si>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</si>
  <si>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</si>
  <si>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</si>
  <si>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</si>
  <si>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</si>
  <si>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</si>
  <si>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</si>
  <si>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</si>
  <si>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</si>
  <si>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</si>
  <si>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</si>
  <si>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</si>
  <si>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</si>
  <si>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</si>
  <si>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</si>
  <si>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</si>
  <si>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</si>
  <si>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</si>
  <si>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</si>
  <si>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</si>
  <si>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</si>
  <si>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</si>
  <si>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</si>
  <si>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</si>
  <si>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</si>
  <si>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</si>
  <si>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</si>
  <si>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</si>
  <si>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</si>
  <si>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</si>
  <si>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</si>
  <si>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</si>
  <si>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</si>
  <si>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</si>
  <si>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</si>
  <si>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</si>
  <si>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</si>
  <si>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</si>
  <si>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</si>
  <si>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</si>
  <si>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</si>
  <si>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</si>
  <si>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</si>
  <si>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</si>
  <si>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</si>
  <si>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</si>
  <si>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</si>
  <si>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</si>
  <si>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</si>
  <si>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</si>
  <si>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</si>
  <si>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</si>
  <si>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</si>
  <si>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</si>
  <si>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</si>
  <si>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</si>
  <si>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</si>
  <si>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</si>
  <si>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</si>
  <si>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</si>
  <si>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</si>
  <si>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</si>
  <si>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</si>
  <si>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</si>
  <si>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</si>
  <si>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</si>
  <si>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</si>
  <si>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</si>
  <si>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</si>
  <si>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</si>
  <si>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</si>
  <si>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</si>
  <si>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</si>
  <si>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</si>
  <si>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</si>
  <si>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</si>
  <si>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</si>
  <si>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</si>
  <si>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</si>
  <si>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</si>
  <si>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</si>
  <si>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</si>
  <si>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</si>
  <si>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</si>
  <si>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</si>
  <si>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</si>
  <si>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</si>
  <si>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</si>
  <si>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</si>
  <si>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</si>
  <si>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</si>
  <si>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</si>
  <si>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</si>
  <si>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</si>
  <si>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</si>
  <si>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</si>
  <si>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</si>
  <si>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</si>
  <si>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</si>
  <si>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</si>
  <si>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</si>
  <si>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</si>
  <si>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</si>
  <si>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</si>
  <si>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</si>
  <si>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</si>
  <si>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</si>
  <si>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</si>
  <si>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</si>
  <si>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</si>
  <si>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</si>
  <si>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</si>
  <si>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</si>
  <si>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</si>
  <si>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</si>
  <si>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</si>
  <si>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</si>
  <si>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</si>
  <si>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</si>
  <si>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</si>
  <si>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</si>
  <si>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</si>
  <si>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</si>
  <si>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</si>
  <si>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</si>
  <si>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</si>
  <si>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</si>
  <si>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</si>
  <si>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</si>
  <si>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</si>
  <si>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</si>
  <si>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</si>
  <si>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</si>
  <si>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</si>
  <si>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</si>
  <si>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</si>
  <si>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</si>
  <si>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</si>
  <si>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</si>
  <si>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</si>
  <si>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</si>
  <si>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</si>
  <si>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</si>
  <si>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</si>
  <si>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</si>
  <si>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</si>
  <si>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</si>
  <si>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</si>
  <si>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</si>
  <si>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</si>
  <si>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</si>
  <si>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</si>
  <si>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</si>
  <si>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</si>
  <si>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</si>
  <si>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</si>
  <si>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</si>
  <si>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</si>
  <si>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</si>
  <si>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</si>
  <si>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</si>
  <si>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</si>
  <si>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</si>
  <si>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</si>
  <si>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</si>
  <si>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</si>
  <si>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</si>
  <si>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</si>
  <si>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</si>
  <si>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</si>
  <si>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</si>
  <si>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</si>
  <si>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</si>
  <si>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</si>
  <si>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</si>
  <si>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</si>
  <si>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</si>
  <si>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</si>
  <si>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</si>
  <si>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</si>
  <si>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</si>
  <si>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</si>
  <si>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</si>
  <si>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</si>
  <si>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</si>
  <si>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</si>
  <si>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</si>
  <si>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</si>
  <si>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</si>
  <si>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</si>
  <si>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</si>
  <si>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</si>
  <si>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</si>
  <si>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</si>
  <si>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</si>
  <si>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</si>
  <si>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</si>
  <si>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</si>
  <si>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</si>
  <si>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</si>
  <si>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</si>
  <si>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</si>
  <si>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</si>
  <si>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</si>
  <si>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</si>
  <si>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</si>
  <si>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</si>
  <si>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</si>
  <si>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</si>
  <si>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</si>
  <si>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</si>
  <si>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</si>
  <si>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</si>
  <si>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</si>
  <si>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</si>
  <si>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</si>
  <si>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</si>
  <si>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</si>
  <si>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</si>
  <si>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</si>
  <si>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</si>
  <si>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</si>
  <si>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</si>
  <si>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</si>
  <si>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</si>
  <si>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</si>
  <si>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</si>
  <si>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</si>
  <si>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</si>
  <si>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</si>
  <si>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</si>
  <si>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</si>
  <si>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</si>
  <si>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</si>
  <si>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</si>
  <si>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</si>
  <si>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</si>
  <si>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</si>
  <si>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</si>
  <si>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</si>
  <si>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</si>
  <si>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</si>
  <si>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</si>
  <si>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</si>
  <si>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</si>
  <si>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</si>
  <si>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</si>
  <si>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</si>
  <si>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</si>
  <si>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</si>
  <si>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</si>
  <si>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</si>
  <si>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</si>
  <si>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</si>
  <si>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</si>
  <si>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</si>
  <si>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</si>
  <si>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</si>
  <si>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</si>
  <si>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</si>
  <si>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</si>
  <si>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</si>
  <si>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</si>
  <si>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</si>
  <si>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</si>
  <si>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</si>
  <si>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</si>
  <si>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</si>
  <si>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</si>
  <si>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</si>
  <si>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</si>
  <si>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</si>
  <si>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</si>
  <si>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</si>
  <si>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</si>
  <si>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</si>
  <si>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</si>
  <si>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</si>
  <si>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</si>
  <si>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</si>
  <si>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</si>
  <si>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</si>
  <si>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</si>
  <si>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</si>
  <si>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</si>
  <si>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</si>
  <si>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</si>
  <si>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</si>
  <si>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</si>
  <si>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</si>
  <si>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</si>
  <si>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</si>
  <si>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</si>
  <si>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</si>
  <si>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</si>
  <si>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</si>
  <si>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</si>
  <si>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</si>
  <si>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</si>
  <si>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</si>
  <si>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</si>
  <si>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</si>
  <si>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</si>
  <si>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</si>
  <si>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</si>
  <si>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</si>
  <si>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</si>
  <si>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</si>
  <si>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</si>
  <si>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</si>
  <si>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</si>
  <si>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</si>
  <si>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</si>
  <si>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</si>
  <si>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</si>
  <si>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</si>
  <si>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</si>
  <si>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</si>
  <si>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</si>
  <si>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</si>
  <si>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</si>
  <si>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</si>
  <si>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</si>
  <si>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</si>
  <si>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</si>
  <si>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</si>
  <si>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</si>
  <si>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</si>
  <si>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</si>
  <si>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</si>
  <si>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</si>
  <si>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</si>
  <si>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</si>
  <si>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</si>
  <si>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</si>
  <si>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</si>
  <si>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</si>
  <si>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</si>
  <si>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</si>
  <si>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</si>
  <si>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</si>
  <si>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</si>
  <si>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</si>
  <si>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</si>
  <si>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</si>
  <si>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</si>
  <si>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</si>
  <si>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</si>
  <si>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</si>
  <si>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</si>
  <si>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</si>
  <si>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</si>
  <si>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</si>
  <si>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</si>
  <si>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</si>
  <si>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</si>
  <si>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</si>
  <si>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</si>
  <si>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</si>
  <si>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</si>
  <si>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</si>
  <si>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</si>
  <si>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</si>
  <si>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</si>
  <si>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</si>
  <si>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</si>
  <si>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</si>
  <si>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</si>
  <si>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</si>
  <si>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</si>
  <si>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</si>
  <si>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</si>
  <si>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</si>
  <si>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</si>
  <si>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</si>
  <si>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</si>
  <si>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</si>
  <si>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</si>
  <si>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</si>
  <si>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</si>
  <si>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</si>
  <si>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</si>
  <si>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</si>
  <si>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</si>
  <si>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</si>
  <si>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</si>
  <si>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</si>
  <si>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</si>
  <si>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</si>
  <si>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</si>
  <si>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</si>
  <si>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</si>
  <si>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</si>
  <si>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</si>
  <si>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</si>
  <si>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</si>
  <si>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</si>
  <si>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</si>
  <si>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</si>
  <si>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</si>
  <si>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</si>
  <si>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</si>
  <si>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</si>
  <si>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</si>
  <si>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</si>
  <si>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</si>
  <si>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</si>
  <si>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</si>
  <si>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</si>
  <si>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</si>
  <si>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</si>
  <si>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</si>
  <si>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</si>
  <si>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</si>
  <si>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</si>
  <si>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</si>
  <si>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</si>
  <si>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</si>
  <si>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</si>
  <si>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</si>
  <si>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</si>
  <si>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</si>
  <si>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</si>
  <si>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</si>
  <si>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</si>
  <si>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</si>
  <si>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</si>
  <si>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</si>
  <si>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</si>
  <si>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</si>
  <si>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</si>
  <si>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</si>
  <si>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</si>
  <si>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</si>
  <si>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</si>
  <si>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</si>
  <si>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</si>
  <si>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</si>
  <si>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</si>
  <si>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</si>
  <si>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</si>
  <si>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</si>
  <si>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</si>
  <si>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</si>
  <si>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</si>
  <si>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</si>
  <si>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</si>
  <si>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</si>
  <si>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</si>
  <si>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</si>
  <si>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</si>
  <si>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</si>
  <si>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</si>
  <si>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</si>
  <si>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</si>
  <si>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</si>
  <si>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</si>
  <si>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</si>
  <si>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</si>
  <si>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</si>
  <si>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</si>
  <si>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</si>
  <si>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</si>
  <si>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</si>
  <si>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</si>
  <si>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</si>
  <si>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</si>
  <si>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</si>
  <si>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</si>
  <si>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</si>
  <si>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</si>
  <si>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</si>
  <si>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</si>
  <si>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</si>
  <si>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</si>
  <si>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</si>
  <si>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</si>
  <si>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</si>
  <si>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</si>
  <si>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</si>
  <si>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</si>
  <si>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</si>
  <si>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</si>
  <si>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</si>
  <si>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</si>
  <si>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</si>
  <si>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</si>
  <si>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</si>
  <si>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</si>
  <si>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</si>
  <si>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</si>
  <si>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</si>
  <si>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</si>
  <si>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</si>
  <si>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</si>
  <si>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</si>
  <si>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</si>
  <si>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</si>
  <si>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</si>
  <si>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</si>
  <si>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</si>
  <si>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</si>
  <si>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</si>
  <si>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</si>
  <si>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</si>
  <si>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</si>
  <si>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</si>
  <si>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</si>
  <si>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</si>
  <si>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</si>
  <si>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</si>
  <si>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</si>
  <si>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</si>
  <si>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</si>
  <si>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</si>
  <si>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</si>
  <si>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</si>
  <si>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</si>
  <si>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</si>
  <si>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</si>
  <si>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</si>
  <si>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</si>
  <si>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</si>
  <si>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</si>
  <si>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</si>
  <si>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</si>
  <si>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</si>
  <si>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</si>
  <si>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</si>
  <si>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</si>
  <si>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</si>
  <si>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</si>
  <si>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</si>
  <si>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</si>
  <si>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</si>
  <si>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</si>
  <si>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</si>
  <si>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</si>
  <si>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</si>
  <si>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</si>
  <si>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</si>
  <si>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</si>
  <si>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</si>
  <si>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</si>
  <si>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</si>
  <si>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</si>
  <si>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</si>
  <si>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</si>
  <si>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</si>
  <si>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</si>
  <si>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</si>
  <si>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</si>
  <si>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</si>
  <si>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</si>
  <si>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</si>
  <si>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</si>
  <si>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</si>
  <si>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</si>
  <si>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</si>
  <si>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</si>
  <si>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</si>
  <si>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</si>
  <si>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</si>
  <si>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</si>
  <si>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</si>
  <si>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</si>
  <si>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</si>
  <si>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</si>
  <si>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</si>
  <si>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</si>
  <si>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</si>
  <si>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</si>
  <si>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</si>
  <si>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</si>
  <si>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</si>
  <si>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</si>
  <si>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</si>
  <si>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</si>
  <si>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</si>
  <si>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</si>
  <si>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</si>
  <si>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</si>
  <si>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</si>
  <si>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</si>
  <si>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</si>
  <si>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</si>
  <si>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</si>
  <si>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</si>
  <si>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</si>
  <si>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</si>
  <si>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</si>
  <si>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</si>
  <si>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</si>
  <si>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</si>
  <si>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</si>
  <si>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</si>
  <si>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</si>
  <si>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</si>
  <si>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</si>
  <si>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</si>
  <si>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</si>
  <si>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</si>
  <si>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</si>
  <si>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</si>
  <si>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</si>
  <si>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</si>
  <si>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</si>
  <si>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</si>
  <si>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</si>
  <si>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</si>
  <si>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</si>
  <si>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</si>
  <si>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</si>
  <si>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</si>
  <si>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</si>
  <si>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</si>
  <si>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</si>
  <si>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</si>
  <si>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</si>
  <si>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</si>
  <si>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</si>
  <si>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</si>
  <si>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</si>
  <si>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</si>
  <si>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</si>
  <si>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</si>
  <si>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</si>
  <si>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</si>
  <si>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</si>
  <si>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</si>
  <si>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</si>
  <si>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</si>
  <si>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</si>
  <si>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</si>
  <si>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</si>
  <si>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</si>
  <si>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</si>
  <si>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</si>
  <si>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</si>
  <si>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</si>
  <si>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</si>
  <si>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</si>
  <si>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</si>
  <si>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</si>
  <si>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</si>
  <si>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</si>
  <si>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</si>
  <si>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</si>
  <si>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</si>
  <si>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</si>
  <si>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</si>
  <si>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</si>
  <si>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</si>
  <si>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</si>
  <si>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</si>
  <si>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</si>
  <si>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</si>
  <si>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</si>
  <si>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</si>
  <si>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</si>
  <si>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</si>
  <si>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</si>
  <si>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</si>
  <si>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</si>
  <si>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</si>
  <si>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</si>
  <si>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</si>
  <si>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</si>
  <si>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</si>
  <si>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</si>
  <si>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</si>
  <si>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</si>
  <si>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</si>
  <si>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</si>
  <si>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</si>
  <si>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</si>
  <si>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</si>
  <si>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</si>
  <si>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</si>
  <si>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</si>
  <si>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</si>
  <si>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</si>
  <si>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</si>
  <si>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</si>
  <si>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</si>
  <si>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</si>
  <si>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</si>
  <si>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</si>
  <si>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</si>
  <si>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</si>
  <si>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</si>
  <si>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</si>
  <si>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</si>
  <si>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</si>
  <si>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</si>
  <si>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</si>
  <si>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</si>
  <si>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</si>
  <si>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</si>
  <si>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</si>
  <si>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</si>
  <si>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</si>
  <si>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</si>
  <si>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</si>
  <si>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</si>
  <si>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</si>
  <si>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</si>
  <si>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</si>
  <si>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</si>
  <si>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</si>
  <si>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</si>
  <si>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</si>
  <si>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</si>
  <si>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</si>
  <si>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</si>
  <si>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</si>
  <si>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</si>
  <si>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</si>
  <si>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</si>
  <si>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</si>
  <si>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</si>
  <si>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</si>
  <si>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</si>
  <si>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</si>
  <si>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</si>
  <si>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</si>
  <si>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</si>
  <si>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</si>
  <si>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</si>
  <si>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</si>
  <si>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</si>
  <si>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</si>
  <si>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</si>
  <si>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</si>
  <si>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</si>
  <si>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</si>
  <si>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</si>
  <si>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</si>
  <si>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</si>
  <si>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</si>
  <si>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</si>
  <si>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</si>
  <si>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</si>
  <si>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</si>
  <si>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</si>
  <si>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</si>
  <si>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</si>
  <si>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</si>
  <si>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</si>
  <si>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</si>
  <si>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</si>
  <si>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</si>
  <si>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</si>
  <si>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</si>
  <si>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</si>
  <si>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</si>
  <si>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</si>
  <si>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</si>
  <si>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</si>
  <si>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</si>
  <si>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</si>
  <si>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</si>
  <si>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</si>
  <si>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</si>
  <si>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</si>
  <si>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</si>
  <si>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</si>
  <si>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</si>
  <si>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</si>
  <si>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</si>
  <si>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</si>
  <si>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</si>
  <si>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</si>
  <si>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</si>
  <si>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</si>
  <si>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</si>
  <si>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</si>
  <si>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</si>
  <si>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</si>
  <si>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</si>
  <si>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</si>
  <si>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</si>
  <si>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</si>
  <si>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</si>
  <si>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</si>
  <si>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</si>
  <si>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</si>
  <si>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</si>
  <si>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</si>
  <si>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</si>
  <si>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</si>
  <si>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</si>
  <si>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</si>
  <si>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</si>
  <si>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</si>
  <si>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</si>
  <si>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</si>
  <si>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</si>
  <si>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</si>
  <si>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</si>
  <si>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</si>
  <si>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</si>
  <si>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</si>
  <si>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</si>
  <si>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</si>
  <si>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</si>
  <si>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</si>
  <si>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</si>
  <si>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</si>
  <si>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</si>
  <si>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</si>
  <si>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</si>
  <si>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</si>
  <si>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</si>
  <si>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</si>
  <si>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</si>
  <si>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</si>
  <si>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</si>
  <si>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</si>
  <si>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</si>
  <si>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</si>
  <si>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</si>
  <si>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</si>
  <si>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</si>
  <si>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</si>
  <si>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</si>
  <si>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</si>
  <si>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</si>
  <si>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</si>
  <si>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</si>
  <si>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</si>
  <si>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</si>
  <si>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</si>
  <si>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</si>
  <si>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</si>
  <si>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</si>
  <si>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</si>
  <si>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</si>
  <si>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</si>
  <si>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</si>
  <si>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</si>
  <si>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</si>
  <si>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</si>
  <si>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</si>
  <si>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</si>
  <si>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</si>
  <si>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</si>
  <si>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</si>
  <si>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</si>
  <si>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</si>
  <si>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</si>
  <si>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</si>
  <si>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</si>
  <si>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</si>
  <si>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</si>
  <si>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</si>
  <si>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</si>
  <si>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</si>
  <si>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</si>
  <si>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</si>
  <si>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</si>
  <si>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</si>
  <si>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</si>
  <si>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</si>
  <si>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</si>
  <si>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</si>
  <si>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</si>
  <si>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</si>
  <si>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</si>
  <si>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</si>
  <si>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</si>
  <si>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</si>
  <si>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</si>
  <si>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</si>
  <si>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</si>
  <si>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</si>
  <si>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</si>
  <si>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</si>
  <si>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</si>
  <si>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</si>
  <si>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</si>
  <si>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</si>
  <si>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</si>
  <si>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</si>
  <si>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</si>
  <si>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</si>
  <si>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</si>
  <si>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</si>
  <si>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</si>
  <si>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</si>
  <si>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</si>
  <si>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</si>
  <si>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</si>
  <si>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</si>
  <si>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</si>
  <si>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</si>
  <si>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</si>
  <si>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</si>
  <si>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</si>
  <si>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</si>
  <si>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</si>
  <si>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</si>
  <si>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</si>
  <si>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</si>
  <si>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</si>
  <si>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</si>
  <si>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</si>
  <si>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</si>
  <si>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</si>
  <si>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</si>
  <si>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</si>
  <si>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</si>
  <si>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</si>
  <si>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</si>
  <si>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</si>
  <si>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</si>
  <si>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</si>
  <si>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</si>
  <si>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</si>
  <si>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</si>
  <si>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</si>
  <si>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</si>
  <si>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</si>
  <si>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</si>
  <si>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</si>
  <si>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</si>
  <si>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</si>
  <si>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</si>
  <si>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</si>
  <si>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</si>
  <si>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</si>
  <si>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</si>
  <si>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</si>
  <si>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</si>
  <si>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</si>
  <si>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</si>
  <si>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</si>
  <si>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</si>
  <si>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</si>
  <si>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</si>
  <si>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</si>
  <si>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</si>
  <si>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</si>
  <si>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</si>
  <si>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</si>
  <si>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</si>
  <si>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</si>
  <si>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</si>
  <si>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</si>
  <si>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</si>
  <si>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</si>
  <si>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</si>
  <si>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</si>
  <si>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</si>
  <si>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</si>
  <si>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</si>
  <si>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</si>
  <si>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</si>
  <si>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</si>
  <si>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</si>
  <si>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</si>
  <si>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</si>
  <si>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</si>
  <si>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</si>
  <si>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</si>
  <si>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</si>
  <si>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</si>
  <si>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</si>
  <si>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</si>
  <si>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</si>
  <si>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</si>
  <si>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</si>
  <si>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</si>
  <si>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</si>
  <si>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</si>
  <si>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</si>
  <si>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</si>
  <si>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</si>
  <si>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</si>
  <si>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</si>
  <si>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</si>
  <si>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</si>
  <si>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</si>
  <si>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</si>
  <si>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</si>
  <si>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</si>
  <si>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</si>
  <si>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</si>
  <si>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</si>
  <si>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</si>
  <si>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</si>
  <si>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</si>
  <si>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</si>
  <si>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</si>
  <si>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</si>
  <si>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</si>
  <si>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</si>
  <si>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</si>
  <si>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</si>
  <si>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</si>
  <si>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</si>
  <si>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</si>
  <si>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</si>
  <si>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</si>
  <si>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</si>
  <si>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</si>
  <si>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</si>
  <si>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</si>
  <si>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</si>
  <si>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</si>
  <si>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</si>
  <si>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</si>
  <si>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</si>
  <si>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</si>
  <si>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</si>
  <si>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</si>
  <si>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</si>
  <si>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</si>
  <si>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</si>
  <si>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</si>
  <si>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</si>
  <si>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</si>
  <si>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</si>
  <si>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</si>
  <si>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</si>
  <si>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</si>
  <si>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</si>
  <si>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</si>
  <si>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</si>
  <si>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</si>
  <si>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</si>
  <si>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</si>
  <si>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</si>
  <si>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</si>
  <si>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</si>
  <si>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</si>
  <si>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</si>
  <si>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</si>
  <si>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</si>
  <si>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</si>
  <si>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</si>
  <si>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</si>
  <si>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</si>
  <si>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</si>
  <si>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</si>
  <si>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</si>
  <si>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</si>
  <si>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</si>
  <si>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</si>
  <si>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</si>
  <si>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</si>
  <si>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</si>
  <si>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</si>
  <si>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</si>
  <si>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</si>
  <si>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</si>
  <si>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</si>
  <si>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</si>
  <si>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</si>
  <si>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</si>
  <si>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</si>
  <si>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</si>
  <si>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</si>
  <si>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</si>
  <si>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</si>
  <si>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</si>
  <si>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</si>
  <si>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</si>
  <si>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</si>
  <si>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</si>
  <si>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</si>
  <si>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</si>
  <si>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</si>
  <si>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</si>
  <si>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</si>
  <si>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</si>
  <si>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</si>
  <si>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</si>
  <si>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</si>
  <si>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</si>
  <si>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</si>
  <si>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</si>
  <si>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</si>
  <si>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</si>
  <si>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</si>
  <si>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</si>
  <si>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</si>
  <si>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</si>
  <si>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</si>
  <si>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</si>
  <si>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</si>
  <si>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</si>
  <si>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</si>
  <si>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</si>
  <si>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</si>
  <si>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</si>
  <si>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</si>
  <si>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</si>
  <si>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</si>
  <si>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</si>
  <si>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</si>
  <si>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</si>
  <si>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</si>
  <si>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</si>
  <si>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</si>
  <si>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</si>
  <si>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</si>
  <si>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</si>
  <si>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</si>
  <si>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</si>
  <si>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</si>
  <si>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</si>
  <si>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</si>
  <si>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</si>
  <si>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</si>
  <si>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</si>
  <si>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</si>
  <si>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</si>
  <si>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</si>
  <si>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</si>
  <si>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</si>
  <si>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</si>
  <si>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</si>
  <si>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</si>
  <si>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</si>
  <si>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</si>
  <si>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</si>
  <si>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</si>
  <si>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</si>
  <si>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</si>
  <si>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</si>
  <si>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</si>
  <si>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</si>
  <si>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</si>
  <si>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</si>
  <si>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</si>
  <si>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</si>
  <si>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</si>
  <si>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</si>
  <si>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</si>
  <si>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</si>
  <si>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</si>
  <si>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</si>
  <si>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</si>
  <si>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</si>
  <si>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</si>
  <si>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</si>
  <si>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</si>
  <si>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</si>
  <si>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</si>
  <si>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</si>
  <si>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</si>
  <si>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</si>
  <si>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</si>
  <si>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</si>
  <si>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</si>
  <si>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</si>
  <si>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</si>
  <si>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</si>
  <si>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</si>
  <si>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</si>
  <si>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</si>
  <si>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</si>
  <si>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</si>
  <si>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</si>
  <si>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</si>
  <si>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</si>
  <si>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</si>
  <si>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</si>
  <si>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</si>
  <si>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</si>
  <si>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</si>
  <si>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</si>
  <si>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</si>
  <si>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</si>
  <si>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</si>
  <si>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</si>
  <si>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</si>
  <si>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</si>
  <si>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</si>
  <si>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</si>
  <si>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</si>
  <si>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</si>
  <si>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</si>
  <si>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</si>
  <si>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</si>
  <si>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</si>
  <si>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</si>
  <si>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</si>
  <si>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</si>
  <si>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</si>
  <si>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</si>
  <si>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</si>
  <si>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</si>
  <si>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</si>
  <si>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</si>
  <si>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</si>
  <si>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</si>
  <si>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</si>
  <si>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</si>
  <si>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</si>
  <si>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</si>
  <si>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</si>
  <si>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</si>
  <si>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</si>
  <si>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</si>
  <si>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</si>
  <si>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</si>
  <si>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</si>
  <si>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</si>
  <si>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</si>
  <si>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</si>
  <si>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</si>
  <si>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</si>
  <si>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</si>
  <si>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</si>
  <si>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</si>
  <si>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</si>
  <si>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</si>
  <si>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</si>
  <si>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</si>
  <si>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</si>
  <si>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</si>
  <si>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</si>
  <si>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</si>
  <si>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</si>
  <si>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</si>
  <si>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</si>
  <si>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</si>
  <si>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</si>
  <si>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</si>
  <si>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</si>
  <si>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</si>
  <si>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</si>
  <si>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</si>
  <si>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</si>
  <si>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</si>
  <si>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</si>
  <si>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</si>
  <si>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</si>
  <si>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</si>
  <si>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</si>
  <si>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</si>
  <si>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</si>
  <si>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</si>
  <si>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</si>
  <si>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</si>
  <si>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</si>
  <si>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</si>
  <si>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</si>
  <si>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</si>
  <si>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</si>
  <si>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</si>
  <si>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</si>
  <si>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</si>
  <si>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</si>
  <si>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</si>
  <si>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</si>
  <si>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</si>
  <si>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</si>
  <si>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</si>
  <si>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</si>
  <si>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</si>
  <si>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</si>
  <si>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</si>
  <si>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</si>
  <si>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</si>
  <si>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</si>
  <si>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</si>
  <si>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</si>
  <si>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</si>
  <si>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</si>
  <si>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</si>
  <si>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</si>
  <si>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</si>
  <si>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</si>
  <si>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</si>
  <si>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</si>
  <si>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</si>
  <si>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</si>
  <si>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</si>
  <si>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</si>
  <si>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</si>
  <si>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</si>
  <si>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</si>
  <si>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</si>
  <si>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</si>
  <si>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</si>
  <si>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</si>
  <si>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</si>
  <si>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</si>
  <si>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</si>
  <si>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</si>
  <si>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</si>
  <si>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</si>
  <si>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</si>
  <si>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</si>
  <si>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</si>
  <si>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</si>
  <si>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</si>
  <si>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</si>
  <si>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</si>
  <si>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</si>
  <si>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</si>
  <si>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</si>
  <si>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</si>
  <si>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</si>
  <si>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</si>
  <si>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</si>
  <si>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</si>
  <si>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</si>
  <si>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</si>
  <si>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</si>
  <si>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</si>
  <si>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</si>
  <si>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</si>
  <si>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</si>
  <si>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</si>
  <si>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</si>
  <si>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</si>
  <si>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</si>
  <si>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</si>
  <si>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</si>
  <si>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</si>
  <si>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</si>
  <si>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</si>
  <si>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</si>
  <si>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</si>
  <si>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</si>
  <si>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</si>
  <si>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</si>
  <si>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</si>
  <si>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</si>
  <si>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</si>
  <si>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</si>
  <si>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</si>
  <si>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</si>
  <si>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</si>
  <si>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</si>
  <si>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</si>
  <si>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</si>
  <si>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</si>
  <si>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</si>
  <si>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</si>
  <si>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</si>
  <si>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</si>
  <si>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</si>
  <si>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</si>
  <si>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</si>
  <si>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</si>
  <si>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</si>
  <si>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</si>
  <si>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</si>
  <si>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</si>
  <si>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</si>
  <si>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</si>
  <si>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</si>
  <si>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</si>
  <si>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</si>
  <si>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</si>
  <si>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</si>
  <si>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</si>
  <si>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</si>
  <si>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</si>
  <si>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</si>
  <si>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</si>
  <si>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</si>
  <si>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</si>
  <si>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</si>
  <si>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</si>
  <si>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</si>
  <si>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</si>
  <si>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</si>
  <si>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</si>
  <si>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</si>
  <si>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</si>
  <si>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</si>
  <si>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</si>
  <si>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</si>
  <si>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</si>
  <si>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</si>
  <si>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</si>
  <si>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</si>
  <si>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</si>
  <si>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</si>
  <si>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</si>
  <si>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</si>
  <si>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</si>
  <si>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</si>
  <si>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</si>
  <si>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</si>
  <si>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</si>
  <si>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</si>
  <si>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</si>
  <si>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</si>
  <si>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</si>
  <si>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</si>
  <si>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</si>
  <si>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</si>
  <si>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</si>
  <si>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</si>
  <si>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</si>
  <si>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</si>
  <si>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</si>
  <si>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</si>
  <si>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</si>
  <si>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</si>
  <si>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</si>
  <si>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</si>
  <si>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</si>
  <si>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</si>
  <si>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</si>
  <si>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</si>
  <si>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</si>
  <si>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</si>
  <si>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</si>
  <si>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</si>
  <si>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</si>
  <si>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</si>
  <si>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</si>
  <si>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</si>
  <si>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</si>
  <si>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</si>
  <si>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</si>
  <si>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</si>
  <si>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</si>
  <si>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</si>
  <si>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</si>
  <si>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</si>
  <si>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</si>
  <si>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</si>
  <si>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</si>
  <si>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</si>
  <si>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</si>
  <si>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</si>
  <si>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</si>
  <si>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</si>
  <si>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</si>
  <si>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</si>
  <si>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</si>
  <si>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</si>
  <si>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</si>
  <si>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</si>
  <si>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</si>
  <si>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</si>
  <si>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</si>
  <si>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</si>
  <si>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</si>
  <si>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</si>
  <si>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</si>
  <si>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</si>
  <si>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</si>
  <si>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</si>
  <si>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</si>
  <si>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</si>
  <si>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</si>
  <si>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</si>
  <si>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</si>
  <si>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</si>
  <si>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</si>
  <si>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</si>
  <si>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</si>
  <si>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</si>
  <si>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</si>
  <si>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</si>
  <si>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</si>
  <si>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</si>
  <si>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</si>
  <si>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</si>
  <si>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</si>
  <si>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</si>
  <si>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</si>
  <si>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</si>
  <si>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</si>
  <si>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</si>
  <si>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</si>
  <si>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</si>
  <si>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</si>
  <si>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</si>
  <si>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</si>
  <si>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</si>
  <si>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</si>
  <si>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</si>
  <si>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</si>
  <si>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</si>
  <si>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</si>
  <si>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</si>
  <si>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</si>
  <si>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</si>
  <si>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</si>
  <si>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</si>
  <si>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</si>
  <si>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</si>
  <si>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</si>
  <si>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</si>
  <si>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</si>
  <si>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</si>
  <si>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</si>
  <si>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</si>
  <si>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</si>
  <si>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</si>
  <si>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</si>
  <si>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</si>
  <si>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</si>
  <si>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</si>
  <si>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</si>
  <si>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</si>
  <si>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</si>
  <si>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</si>
  <si>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</si>
  <si>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</si>
  <si>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</si>
  <si>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</si>
  <si>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</si>
  <si>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</si>
  <si>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</si>
  <si>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</si>
  <si>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</si>
  <si>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</si>
  <si>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</si>
  <si>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</si>
  <si>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</si>
  <si>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</si>
  <si>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</si>
  <si>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</si>
  <si>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</si>
  <si>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</si>
  <si>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</si>
  <si>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</si>
  <si>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</si>
  <si>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</si>
  <si>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</si>
  <si>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</si>
  <si>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</si>
  <si>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</si>
  <si>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</si>
  <si>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</si>
  <si>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</si>
  <si>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</si>
  <si>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</si>
  <si>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</si>
  <si>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</si>
  <si>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</si>
  <si>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</si>
  <si>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</si>
  <si>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</si>
  <si>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</si>
  <si>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</si>
  <si>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</si>
  <si>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</si>
  <si>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</si>
  <si>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</si>
  <si>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</si>
  <si>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</si>
  <si>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</si>
  <si>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</si>
  <si>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</si>
  <si>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</si>
  <si>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</si>
  <si>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</si>
  <si>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</si>
  <si>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</si>
  <si>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</si>
  <si>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</si>
  <si>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</si>
  <si>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</si>
  <si>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</si>
  <si>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</si>
  <si>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</si>
  <si>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</si>
  <si>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</si>
  <si>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</si>
  <si>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</si>
  <si>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</si>
  <si>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</si>
  <si>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</si>
  <si>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</si>
  <si>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</si>
  <si>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</si>
  <si>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</si>
  <si>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</si>
  <si>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</si>
  <si>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</si>
  <si>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</si>
  <si>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</si>
  <si>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</si>
  <si>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</si>
  <si>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</si>
  <si>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</si>
  <si>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</si>
  <si>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</si>
  <si>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</si>
  <si>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</si>
  <si>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</si>
  <si>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</si>
  <si>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</si>
  <si>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</si>
  <si>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</si>
  <si>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</si>
  <si>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</si>
  <si>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</si>
  <si>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</si>
  <si>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</si>
  <si>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</si>
  <si>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</si>
  <si>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</si>
  <si>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</si>
  <si>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</si>
  <si>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</si>
  <si>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</si>
  <si>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</si>
  <si>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</si>
  <si>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</si>
  <si>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</si>
  <si>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</si>
  <si>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</si>
  <si>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</si>
  <si>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</si>
  <si>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</si>
  <si>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</si>
  <si>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</si>
  <si>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</si>
  <si>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</si>
  <si>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</si>
  <si>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</si>
  <si>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</si>
  <si>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</si>
  <si>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</si>
  <si>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</si>
  <si>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</si>
  <si>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</si>
  <si>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</si>
  <si>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</si>
  <si>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</si>
  <si>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</si>
  <si>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</si>
  <si>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</si>
  <si>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</si>
  <si>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</si>
  <si>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</si>
  <si>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</si>
  <si>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</si>
  <si>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</si>
  <si>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</si>
  <si>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</si>
  <si>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</si>
  <si>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</si>
  <si>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</si>
  <si>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</si>
  <si>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</si>
  <si>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</si>
  <si>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</si>
  <si>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</si>
  <si>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</si>
  <si>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</si>
  <si>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</si>
  <si>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</si>
  <si>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</si>
  <si>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</si>
  <si>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</si>
  <si>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</si>
  <si>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</si>
  <si>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</si>
  <si>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</si>
  <si>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</si>
  <si>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</si>
  <si>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</si>
  <si>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</si>
  <si>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</si>
  <si>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</si>
  <si>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</si>
  <si>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</si>
  <si>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</si>
  <si>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</si>
  <si>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</si>
  <si>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</si>
  <si>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</si>
  <si>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</si>
  <si>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</si>
  <si>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</si>
  <si>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</si>
  <si>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</si>
  <si>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</si>
  <si>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</si>
  <si>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</si>
  <si>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</si>
  <si>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</si>
  <si>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</si>
  <si>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</si>
  <si>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</si>
  <si>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</si>
  <si>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</si>
  <si>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</si>
  <si>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</si>
  <si>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</si>
  <si>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</si>
  <si>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</si>
  <si>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</si>
  <si>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</si>
  <si>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</si>
  <si>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</si>
  <si>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</si>
  <si>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</si>
  <si>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</si>
  <si>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</si>
  <si>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</si>
  <si>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</si>
  <si>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</si>
  <si>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</si>
  <si>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</si>
  <si>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</si>
  <si>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</si>
  <si>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</si>
  <si>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</si>
  <si>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</si>
  <si>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</si>
  <si>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</si>
  <si>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</si>
  <si>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</si>
  <si>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</si>
  <si>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</si>
  <si>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</si>
  <si>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</si>
  <si>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</si>
  <si>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</si>
  <si>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</si>
  <si>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</si>
  <si>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</si>
  <si>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</si>
  <si>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</si>
  <si>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</si>
  <si>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</si>
  <si>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</si>
  <si>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</si>
  <si>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</si>
  <si>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</si>
  <si>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</si>
  <si>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</si>
  <si>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</si>
  <si>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</si>
  <si>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</si>
  <si>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</si>
  <si>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</si>
  <si>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</si>
  <si>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</si>
  <si>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</si>
  <si>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</si>
  <si>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</si>
  <si>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</si>
  <si>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</si>
  <si>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</si>
  <si>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</si>
  <si>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</si>
  <si>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</si>
  <si>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</si>
  <si>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</si>
  <si>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</si>
  <si>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</si>
  <si>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</si>
  <si>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</si>
  <si>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</si>
  <si>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</si>
  <si>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</si>
  <si>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</si>
  <si>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</si>
  <si>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</si>
  <si>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</si>
  <si>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</si>
  <si>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</si>
  <si>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</si>
  <si>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</si>
  <si>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</si>
  <si>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</si>
  <si>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</si>
  <si>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</si>
  <si>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</si>
  <si>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</si>
  <si>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</si>
  <si>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</si>
  <si>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</si>
  <si>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</si>
  <si>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</si>
  <si>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</si>
  <si>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</si>
  <si>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</si>
  <si>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</si>
  <si>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</si>
  <si>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</si>
  <si>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</si>
  <si>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</si>
  <si>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</si>
  <si>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</si>
  <si>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</si>
  <si>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</si>
  <si>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</si>
  <si>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</si>
  <si>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</si>
  <si>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</si>
  <si>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</si>
  <si>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</si>
  <si>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</si>
  <si>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</si>
  <si>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</si>
  <si>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</si>
  <si>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</si>
  <si>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</si>
  <si>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</si>
  <si>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</si>
  <si>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</si>
  <si>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</si>
  <si>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</si>
  <si>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</si>
  <si>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</si>
  <si>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</si>
  <si>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</si>
  <si>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</si>
  <si>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</si>
  <si>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</si>
  <si>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</si>
  <si>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</si>
  <si>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</si>
  <si>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</si>
  <si>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</si>
  <si>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</si>
  <si>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</si>
  <si>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</si>
  <si>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</si>
  <si>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</si>
  <si>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</si>
  <si>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</si>
  <si>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</si>
  <si>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</si>
  <si>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</si>
  <si>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</si>
  <si>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</si>
  <si>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</si>
  <si>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</si>
  <si>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</si>
  <si>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</si>
  <si>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</si>
  <si>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</si>
  <si>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</si>
  <si>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</si>
  <si>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</si>
  <si>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</si>
  <si>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</si>
  <si>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</si>
  <si>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</si>
  <si>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</si>
  <si>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</si>
  <si>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</si>
  <si>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</si>
  <si>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</si>
  <si>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</si>
  <si>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</si>
  <si>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</si>
  <si>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</si>
  <si>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</si>
  <si>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</si>
  <si>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</si>
  <si>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</si>
  <si>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</si>
  <si>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</si>
  <si>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</si>
  <si>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</si>
  <si>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</si>
  <si>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</si>
  <si>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</si>
  <si>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</si>
  <si>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</si>
  <si>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</si>
  <si>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</si>
  <si>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</si>
  <si>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</si>
  <si>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</si>
  <si>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</si>
  <si>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</si>
  <si>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</si>
  <si>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</si>
  <si>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</si>
  <si>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</si>
  <si>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</si>
  <si>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</si>
  <si>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</si>
  <si>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</si>
  <si>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</si>
  <si>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</si>
  <si>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</si>
  <si>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</si>
  <si>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</si>
  <si>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</si>
  <si>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</si>
  <si>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</si>
  <si>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</si>
  <si>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</si>
  <si>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</si>
  <si>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</si>
  <si>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</si>
  <si>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</si>
  <si>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</si>
  <si>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</si>
  <si>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</si>
  <si>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</si>
  <si>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</si>
  <si>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</si>
  <si>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</si>
  <si>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</si>
  <si>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</si>
  <si>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</si>
  <si>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</si>
  <si>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</si>
  <si>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</si>
  <si>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</si>
  <si>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</si>
  <si>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</si>
  <si>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</si>
  <si>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</si>
  <si>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</si>
  <si>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</si>
  <si>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</si>
  <si>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</si>
  <si>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</si>
  <si>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</si>
  <si>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</si>
  <si>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</si>
  <si>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</si>
  <si>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</si>
  <si>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</si>
  <si>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</si>
  <si>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</si>
  <si>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</si>
  <si>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</si>
  <si>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</si>
  <si>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</si>
  <si>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</si>
  <si>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</si>
  <si>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</si>
  <si>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</si>
  <si>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</si>
  <si>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</si>
  <si>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</si>
  <si>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</si>
  <si>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</si>
  <si>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</si>
  <si>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</si>
  <si>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</si>
  <si>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</si>
  <si>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</si>
  <si>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</si>
  <si>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</si>
  <si>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</si>
  <si>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</si>
  <si>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</si>
  <si>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</si>
  <si>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</si>
  <si>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</si>
  <si>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</si>
  <si>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</si>
  <si>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</si>
  <si>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</si>
  <si>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</si>
  <si>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</si>
  <si>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</si>
  <si>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</si>
  <si>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</si>
  <si>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</si>
  <si>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</si>
  <si>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</si>
  <si>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</si>
  <si>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</si>
  <si>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</si>
  <si>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</si>
  <si>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</si>
  <si>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</si>
  <si>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</si>
  <si>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</si>
  <si>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</si>
  <si>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</si>
  <si>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</si>
  <si>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</si>
  <si>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</si>
  <si>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</si>
  <si>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</si>
  <si>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</si>
  <si>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</si>
  <si>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</si>
  <si>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</si>
  <si>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</si>
  <si>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</si>
  <si>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</si>
  <si>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</si>
  <si>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</si>
  <si>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</si>
  <si>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</si>
  <si>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</si>
  <si>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</si>
  <si>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</si>
  <si>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</si>
  <si>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</si>
  <si>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</si>
  <si>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</si>
  <si>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</si>
  <si>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</si>
  <si>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</si>
  <si>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</si>
  <si>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</si>
  <si>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</si>
  <si>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</si>
  <si>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</si>
  <si>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</si>
  <si>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</si>
  <si>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</si>
  <si>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</si>
  <si>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</si>
  <si>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</si>
  <si>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</si>
  <si>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</si>
  <si>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</si>
  <si>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</si>
  <si>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</si>
  <si>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</si>
  <si>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</si>
  <si>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</si>
  <si>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</si>
  <si>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</si>
  <si>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</si>
  <si>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</si>
  <si>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</si>
  <si>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</si>
  <si>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</si>
  <si>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</si>
  <si>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</si>
  <si>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</si>
  <si>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</si>
  <si>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</si>
  <si>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</si>
  <si>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</si>
  <si>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</si>
  <si>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</si>
  <si>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</si>
  <si>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</si>
  <si>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</si>
  <si>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</si>
  <si>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</si>
  <si>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</si>
  <si>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</si>
  <si>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</si>
  <si>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</si>
  <si>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</si>
  <si>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</si>
  <si>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</si>
  <si>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</si>
  <si>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</si>
  <si>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</si>
  <si>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</si>
  <si>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</si>
  <si>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</si>
  <si>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</si>
  <si>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</si>
  <si>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</si>
  <si>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</si>
  <si>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</si>
  <si>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</si>
  <si>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</si>
  <si>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</si>
  <si>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</si>
  <si>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</si>
  <si>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</si>
  <si>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</si>
  <si>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</si>
  <si>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</si>
  <si>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</si>
  <si>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</si>
  <si>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</si>
  <si>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</si>
  <si>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</si>
  <si>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</si>
  <si>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</si>
  <si>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</si>
  <si>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</si>
  <si>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</si>
  <si>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</si>
  <si>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</si>
  <si>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</si>
  <si>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</si>
  <si>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</si>
  <si>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</si>
  <si>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</si>
  <si>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</si>
  <si>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</si>
  <si>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</si>
  <si>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</si>
  <si>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</si>
  <si>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</si>
  <si>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</si>
  <si>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</si>
  <si>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</si>
  <si>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</si>
  <si>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</si>
  <si>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</si>
  <si>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</si>
  <si>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</si>
  <si>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</si>
  <si>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</si>
  <si>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</si>
  <si>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</si>
  <si>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</si>
  <si>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</si>
  <si>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</si>
  <si>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</si>
  <si>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</si>
  <si>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</si>
  <si>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</si>
  <si>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</si>
  <si>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</si>
  <si>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</si>
  <si>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</si>
  <si>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</si>
  <si>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</si>
  <si>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</si>
  <si>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</si>
  <si>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</si>
  <si>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</si>
  <si>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</si>
  <si>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</si>
  <si>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</si>
  <si>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</si>
  <si>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</si>
  <si>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</si>
  <si>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</si>
  <si>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</si>
  <si>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</si>
  <si>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</si>
  <si>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</si>
  <si>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</si>
  <si>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</si>
  <si>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</si>
  <si>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</si>
  <si>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</si>
  <si>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</si>
  <si>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</si>
  <si>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</si>
  <si>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</si>
  <si>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</si>
  <si>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</si>
  <si>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</si>
  <si>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</si>
  <si>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</si>
  <si>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</si>
  <si>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</si>
  <si>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</si>
  <si>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</si>
  <si>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</si>
  <si>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</si>
  <si>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</si>
  <si>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</si>
  <si>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</si>
  <si>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</si>
  <si>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</si>
  <si>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</si>
  <si>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</si>
  <si>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</si>
  <si>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</si>
  <si>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</si>
  <si>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</si>
  <si>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</si>
  <si>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</si>
  <si>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</si>
  <si>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</si>
  <si>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</si>
  <si>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</si>
  <si>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</si>
  <si>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</si>
  <si>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</si>
  <si>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</si>
  <si>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</si>
  <si>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</si>
  <si>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</si>
  <si>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</si>
  <si>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</si>
  <si>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</si>
  <si>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</si>
  <si>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</si>
  <si>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</si>
  <si>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</si>
  <si>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</si>
  <si>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</si>
  <si>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</si>
  <si>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</si>
  <si>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</si>
  <si>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</si>
  <si>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</si>
  <si>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</si>
  <si>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</si>
  <si>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</si>
  <si>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</si>
  <si>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</si>
  <si>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</si>
  <si>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</si>
  <si>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</si>
  <si>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</si>
  <si>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</si>
  <si>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</si>
  <si>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</si>
  <si>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</si>
  <si>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</si>
  <si>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</si>
  <si>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</si>
  <si>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</si>
  <si>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</si>
  <si>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</si>
  <si>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</si>
  <si>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</si>
  <si>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</si>
  <si>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</si>
  <si>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</si>
  <si>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</si>
  <si>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</si>
  <si>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</si>
  <si>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</si>
  <si>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</si>
  <si>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</si>
  <si>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</si>
  <si>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</si>
  <si>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</si>
  <si>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</si>
  <si>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</si>
  <si>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</si>
  <si>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</si>
  <si>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</si>
  <si>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</si>
  <si>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</si>
  <si>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</si>
  <si>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</si>
  <si>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</si>
  <si>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</si>
  <si>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</si>
  <si>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</si>
  <si>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</si>
  <si>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</si>
  <si>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</si>
  <si>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</si>
  <si>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</si>
  <si>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</si>
  <si>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</si>
  <si>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</si>
  <si>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</si>
  <si>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</si>
  <si>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</si>
  <si>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</si>
  <si>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</si>
  <si>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</si>
  <si>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</si>
  <si>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</si>
  <si>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</si>
  <si>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</si>
  <si>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</si>
  <si>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</si>
  <si>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</si>
  <si>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</si>
  <si>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</si>
  <si>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</si>
  <si>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</si>
  <si>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</si>
  <si>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</si>
  <si>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</si>
  <si>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</si>
  <si>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</si>
  <si>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</si>
  <si>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</si>
  <si>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</si>
  <si>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</si>
  <si>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</si>
  <si>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</si>
  <si>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</si>
  <si>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</si>
  <si>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</si>
  <si>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</si>
  <si>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</si>
  <si>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</si>
  <si>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</si>
  <si>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</si>
  <si>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</si>
  <si>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</si>
  <si>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</si>
  <si>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</si>
  <si>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</si>
  <si>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</si>
  <si>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</si>
  <si>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</si>
  <si>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</si>
  <si>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</si>
  <si>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</si>
  <si>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</si>
  <si>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</si>
  <si>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</si>
  <si>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</si>
  <si>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</si>
  <si>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</si>
  <si>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</si>
  <si>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</si>
  <si>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</si>
  <si>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</si>
  <si>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</si>
  <si>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</si>
  <si>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</si>
  <si>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</si>
  <si>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</si>
  <si>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</si>
  <si>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</si>
  <si>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</si>
  <si>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</si>
  <si>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</si>
  <si>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</si>
  <si>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</si>
  <si>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</si>
  <si>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</si>
  <si>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</si>
  <si>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</si>
  <si>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</si>
  <si>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</si>
  <si>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</si>
  <si>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</si>
  <si>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</si>
  <si>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</si>
  <si>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</si>
  <si>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</si>
  <si>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</si>
  <si>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</si>
  <si>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</si>
  <si>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</si>
  <si>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</si>
  <si>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</si>
  <si>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</si>
  <si>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</si>
  <si>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</si>
  <si>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</si>
  <si>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</si>
  <si>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</si>
  <si>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</si>
  <si>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</si>
  <si>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</si>
  <si>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</si>
  <si>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</si>
  <si>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</si>
  <si>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</si>
  <si>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</si>
  <si>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</si>
  <si>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</si>
  <si>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</si>
  <si>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</si>
  <si>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</si>
  <si>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</si>
  <si>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</si>
  <si>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</si>
  <si>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</si>
  <si>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</si>
  <si>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</si>
  <si>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</si>
  <si>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</si>
  <si>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</si>
  <si>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</si>
  <si>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</si>
  <si>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</si>
  <si>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</si>
  <si>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</si>
  <si>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</si>
  <si>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</si>
  <si>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</si>
  <si>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</si>
  <si>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</si>
  <si>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</si>
  <si>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</si>
  <si>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</si>
  <si>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</si>
  <si>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</si>
  <si>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</si>
  <si>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</si>
  <si>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</si>
  <si>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</si>
  <si>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</si>
  <si>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</si>
  <si>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</si>
  <si>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</si>
  <si>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</si>
  <si>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</si>
  <si>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</si>
  <si>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</si>
  <si>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</si>
  <si>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</si>
  <si>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</si>
  <si>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</si>
  <si>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</si>
  <si>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</si>
  <si>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</si>
  <si>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</si>
  <si>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</si>
  <si>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</si>
  <si>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</si>
  <si>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</si>
  <si>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</si>
  <si>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</si>
  <si>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</si>
  <si>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</si>
  <si>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</si>
  <si>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</si>
  <si>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</si>
  <si>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</si>
  <si>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</si>
  <si>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</si>
  <si>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</si>
  <si>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</si>
  <si>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</si>
  <si>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</si>
  <si>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</si>
  <si>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</si>
  <si>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</si>
  <si>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</si>
  <si>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</si>
  <si>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</si>
  <si>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</si>
  <si>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</si>
  <si>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</si>
  <si>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</si>
  <si>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</si>
  <si>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</si>
  <si>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</si>
  <si>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</si>
  <si>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</si>
  <si>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</si>
  <si>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</si>
  <si>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</si>
  <si>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</si>
  <si>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</si>
  <si>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</si>
  <si>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</si>
  <si>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</si>
  <si>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</si>
  <si>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</si>
  <si>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</si>
  <si>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</si>
  <si>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</si>
  <si>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</si>
  <si>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</si>
  <si>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</si>
  <si>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</si>
  <si>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</si>
  <si>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</si>
  <si>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</si>
  <si>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</si>
  <si>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</si>
  <si>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</si>
  <si>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</si>
  <si>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</si>
  <si>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</si>
  <si>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</si>
  <si>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</si>
  <si>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</si>
  <si>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</si>
  <si>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</si>
  <si>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</si>
  <si>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</si>
  <si>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</si>
  <si>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</si>
  <si>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</si>
  <si>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</si>
  <si>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</si>
  <si>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</si>
  <si>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</si>
  <si>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</si>
  <si>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</si>
  <si>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</si>
  <si>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</si>
  <si>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</si>
  <si>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</si>
  <si>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</si>
  <si>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</si>
  <si>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</si>
  <si>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</si>
  <si>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</si>
  <si>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</si>
  <si>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</si>
  <si>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</si>
  <si>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</si>
  <si>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</si>
  <si>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</si>
  <si>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</si>
  <si>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</si>
  <si>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</si>
  <si>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</si>
  <si>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</si>
  <si>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</si>
  <si>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</si>
  <si>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</si>
  <si>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</si>
  <si>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</si>
  <si>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</si>
  <si>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</si>
  <si>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</si>
  <si>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</si>
  <si>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</si>
  <si>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</si>
  <si>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</si>
  <si>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</si>
  <si>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</si>
  <si>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</si>
  <si>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</si>
  <si>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</si>
  <si>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</si>
  <si>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</si>
  <si>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</si>
  <si>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</si>
  <si>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</si>
  <si>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</si>
  <si>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</si>
  <si>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</si>
  <si>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</si>
  <si>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</si>
  <si>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</si>
  <si>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</si>
  <si>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</si>
  <si>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</si>
  <si>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</si>
  <si>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</si>
  <si>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</si>
  <si>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</si>
  <si>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</si>
  <si>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</si>
  <si>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</si>
  <si>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</si>
  <si>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</si>
  <si>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</si>
  <si>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</si>
  <si>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</si>
  <si>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</si>
  <si>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</si>
  <si>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</si>
  <si>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</si>
  <si>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</si>
  <si>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</si>
  <si>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</si>
  <si>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</si>
  <si>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</si>
  <si>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</si>
  <si>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</si>
  <si>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</si>
  <si>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</si>
  <si>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</si>
  <si>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</si>
  <si>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</si>
  <si>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</si>
  <si>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</si>
  <si>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</si>
  <si>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</si>
  <si>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</si>
  <si>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</si>
  <si>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</si>
  <si>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</si>
  <si>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</si>
  <si>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</si>
  <si>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</si>
  <si>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</si>
  <si>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</si>
  <si>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</si>
  <si>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</si>
  <si>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</si>
  <si>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</si>
  <si>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</si>
  <si>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</si>
  <si>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</si>
  <si>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</si>
  <si>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</si>
  <si>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</si>
  <si>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</si>
  <si>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</si>
  <si>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</si>
  <si>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</si>
  <si>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</si>
  <si>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</si>
  <si>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</si>
  <si>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</si>
  <si>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</si>
  <si>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</si>
  <si>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</si>
  <si>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</si>
  <si>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</si>
  <si>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</si>
  <si>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</si>
  <si>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</si>
  <si>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</si>
  <si>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</si>
  <si>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</si>
  <si>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</si>
  <si>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</si>
  <si>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</si>
  <si>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</si>
  <si>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</si>
  <si>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</si>
  <si>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</si>
  <si>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</si>
  <si>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</si>
  <si>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</si>
  <si>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</si>
  <si>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</si>
  <si>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</si>
  <si>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</si>
  <si>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</si>
  <si>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</si>
  <si>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</si>
  <si>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</si>
  <si>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</si>
  <si>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</si>
  <si>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</si>
  <si>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</si>
  <si>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</si>
  <si>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</si>
  <si>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</si>
  <si>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</si>
  <si>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</si>
  <si>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</si>
  <si>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</si>
  <si>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</si>
  <si>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</si>
  <si>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</si>
  <si>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</si>
  <si>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</si>
  <si>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</si>
  <si>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</si>
  <si>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</si>
  <si>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</si>
  <si>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</si>
  <si>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</si>
  <si>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</si>
  <si>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</si>
  <si>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</si>
  <si>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</si>
  <si>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</si>
  <si>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</si>
  <si>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</si>
  <si>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</si>
  <si>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</si>
  <si>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</si>
  <si>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</si>
  <si>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</si>
  <si>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</si>
  <si>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</si>
  <si>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</si>
  <si>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</si>
  <si>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</si>
  <si>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</si>
  <si>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</si>
  <si>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</si>
  <si>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</si>
  <si>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</si>
  <si>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</si>
  <si>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</si>
  <si>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</si>
  <si>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</si>
  <si>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</si>
  <si>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</si>
  <si>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</si>
  <si>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</si>
  <si>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</si>
  <si>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</si>
  <si>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</si>
  <si>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</si>
  <si>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</si>
  <si>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</si>
  <si>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</si>
  <si>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</si>
  <si>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</si>
  <si>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</si>
  <si>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</si>
  <si>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</si>
  <si>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</si>
  <si>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</si>
  <si>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</si>
  <si>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</si>
  <si>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</si>
  <si>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</si>
  <si>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</si>
  <si>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</si>
  <si>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</si>
  <si>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</si>
  <si>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</si>
  <si>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</si>
  <si>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</si>
  <si>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</si>
  <si>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</si>
  <si>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</si>
  <si>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</si>
  <si>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</si>
  <si>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</si>
  <si>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</si>
  <si>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</si>
  <si>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</si>
  <si>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</si>
  <si>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</si>
  <si>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</si>
  <si>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</si>
  <si>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</si>
  <si>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</si>
  <si>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</si>
  <si>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</si>
  <si>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</si>
  <si>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</si>
  <si>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</si>
  <si>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</si>
  <si>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</si>
  <si>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</si>
  <si>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</si>
  <si>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</si>
  <si>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</si>
  <si>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</si>
  <si>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</si>
  <si>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</si>
  <si>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</si>
  <si>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</si>
  <si>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</si>
  <si>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</si>
  <si>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</si>
  <si>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</si>
  <si>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</si>
  <si>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</si>
  <si>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</si>
  <si>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</si>
  <si>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</si>
  <si>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</si>
  <si>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</si>
  <si>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</si>
  <si>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</si>
  <si>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</si>
  <si>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</si>
  <si>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</si>
  <si>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</si>
  <si>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</si>
  <si>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</si>
  <si>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</si>
  <si>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</si>
  <si>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</si>
  <si>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</si>
  <si>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</si>
  <si>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</si>
  <si>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</si>
  <si>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</si>
  <si>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</si>
  <si>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</si>
  <si>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</si>
  <si>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</si>
  <si>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</si>
  <si>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</si>
  <si>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</si>
  <si>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</si>
  <si>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</si>
  <si>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</si>
  <si>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</si>
  <si>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</si>
  <si>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</si>
  <si>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</si>
  <si>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</si>
  <si>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</si>
  <si>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</si>
  <si>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</si>
  <si>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</si>
  <si>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</si>
  <si>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</si>
  <si>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</si>
  <si>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</si>
  <si>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</si>
  <si>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</si>
  <si>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</si>
  <si>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</si>
  <si>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</si>
  <si>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</si>
  <si>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</si>
  <si>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</si>
  <si>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</si>
  <si>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</si>
  <si>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</si>
  <si>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</si>
  <si>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</si>
  <si>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</si>
  <si>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</si>
  <si>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</si>
  <si>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</si>
  <si>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</si>
  <si>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</si>
  <si>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</si>
  <si>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</si>
  <si>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</si>
  <si>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</si>
  <si>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</si>
  <si>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</si>
  <si>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</si>
  <si>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</si>
  <si>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</si>
  <si>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</si>
  <si>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</si>
  <si>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</si>
  <si>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</si>
  <si>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</si>
  <si>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</si>
  <si>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</si>
  <si>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</si>
  <si>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</si>
  <si>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</si>
  <si>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</si>
  <si>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</si>
  <si>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</si>
  <si>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</si>
  <si>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</si>
  <si>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</si>
  <si>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</si>
  <si>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</si>
  <si>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</si>
  <si>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</si>
  <si>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</si>
  <si>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</si>
  <si>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</si>
  <si>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</si>
  <si>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</si>
  <si>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</si>
  <si>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</si>
  <si>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</si>
  <si>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</si>
  <si>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</si>
  <si>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</si>
  <si>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</si>
  <si>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</si>
  <si>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</si>
  <si>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</si>
  <si>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</si>
  <si>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</si>
  <si>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</si>
  <si>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</si>
  <si>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</si>
  <si>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</si>
  <si>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</si>
  <si>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</si>
  <si>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</si>
  <si>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</si>
  <si>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</si>
  <si>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</si>
  <si>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</si>
  <si>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</si>
  <si>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</si>
  <si>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</si>
  <si>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</si>
  <si>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</si>
  <si>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</si>
  <si>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</si>
  <si>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</si>
  <si>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</si>
  <si>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</si>
  <si>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</si>
  <si>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</si>
  <si>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</si>
  <si>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</si>
  <si>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</si>
  <si>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</si>
  <si>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</si>
  <si>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</si>
  <si>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</si>
  <si>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</si>
  <si>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</si>
  <si>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</si>
  <si>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</si>
  <si>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</si>
  <si>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</si>
  <si>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</si>
  <si>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</si>
  <si>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</si>
  <si>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</si>
  <si>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</si>
  <si>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</si>
  <si>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</si>
  <si>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</si>
  <si>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</si>
  <si>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</si>
  <si>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</si>
  <si>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</si>
  <si>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</si>
  <si>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</si>
  <si>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</si>
  <si>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</si>
  <si>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</si>
  <si>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</si>
  <si>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</si>
  <si>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</si>
  <si>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</si>
  <si>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</si>
  <si>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</si>
  <si>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</si>
  <si>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</si>
  <si>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</si>
  <si>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</si>
  <si>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</si>
  <si>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</si>
  <si>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</si>
  <si>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</si>
  <si>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</si>
  <si>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</si>
  <si>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</si>
  <si>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</si>
  <si>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</si>
  <si>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</si>
  <si>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</si>
  <si>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</si>
  <si>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</si>
  <si>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</si>
  <si>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</si>
  <si>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</si>
  <si>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</si>
  <si>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</si>
  <si>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</si>
  <si>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</si>
  <si>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</si>
  <si>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</si>
  <si>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</si>
  <si>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</si>
  <si>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</si>
  <si>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</si>
  <si>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</si>
  <si>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</si>
  <si>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</si>
  <si>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</si>
  <si>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</si>
  <si>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</si>
  <si>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</si>
  <si>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</si>
  <si>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</si>
  <si>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</si>
  <si>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</si>
  <si>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</si>
  <si>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</si>
  <si>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</si>
  <si>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</si>
  <si>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</si>
  <si>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</si>
  <si>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</si>
  <si>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</si>
  <si>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</si>
  <si>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</si>
  <si>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</si>
  <si>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</si>
  <si>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</si>
  <si>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</si>
  <si>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</si>
  <si>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</si>
  <si>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</si>
  <si>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</si>
  <si>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</si>
  <si>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</si>
  <si>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</si>
  <si>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</si>
  <si>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</si>
  <si>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</si>
  <si>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</si>
  <si>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</si>
  <si>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</si>
  <si>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</si>
  <si>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</si>
  <si>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</si>
  <si>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</si>
  <si>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</si>
  <si>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</si>
  <si>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</si>
  <si>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</si>
  <si>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</si>
  <si>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</si>
  <si>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</si>
  <si>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</si>
  <si>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</si>
  <si>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</si>
  <si>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</si>
  <si>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</si>
  <si>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</si>
  <si>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</si>
  <si>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</si>
  <si>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</si>
  <si>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</si>
  <si>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</si>
  <si>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</si>
  <si>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</si>
  <si>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</si>
  <si>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</si>
  <si>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</si>
  <si>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</si>
  <si>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</si>
  <si>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</si>
  <si>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</si>
  <si>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</si>
  <si>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</si>
  <si>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</si>
  <si>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</si>
  <si>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</si>
  <si>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</si>
  <si>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</si>
  <si>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</si>
  <si>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</si>
  <si>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</si>
  <si>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</si>
  <si>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</si>
  <si>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</si>
  <si>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</si>
  <si>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</si>
  <si>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</si>
  <si>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</si>
  <si>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</si>
  <si>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</si>
  <si>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</si>
  <si>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</si>
  <si>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</si>
  <si>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</si>
  <si>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</si>
  <si>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</si>
  <si>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</si>
  <si>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</si>
  <si>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</si>
  <si>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</si>
  <si>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</si>
  <si>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</si>
  <si>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</si>
  <si>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</si>
  <si>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</si>
  <si>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</si>
  <si>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</si>
  <si>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</si>
  <si>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</si>
  <si>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</si>
  <si>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</si>
  <si>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</si>
  <si>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</si>
  <si>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</si>
  <si>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</si>
  <si>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</si>
  <si>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</si>
  <si>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</si>
  <si>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</si>
  <si>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</si>
  <si>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</si>
  <si>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</si>
  <si>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</si>
  <si>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</si>
  <si>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</si>
  <si>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</si>
  <si>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</si>
  <si>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</si>
  <si>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</si>
  <si>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</si>
  <si>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</si>
  <si>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</si>
  <si>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</si>
  <si>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</si>
  <si>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</si>
  <si>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</si>
  <si>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</si>
  <si>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</si>
  <si>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</si>
  <si>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</si>
  <si>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</si>
  <si>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</si>
  <si>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</si>
  <si>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</si>
  <si>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</si>
  <si>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</si>
  <si>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</si>
  <si>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</si>
  <si>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</si>
  <si>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</si>
  <si>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</si>
  <si>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</si>
  <si>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</si>
  <si>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</si>
  <si>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</si>
  <si>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</si>
  <si>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</si>
  <si>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</si>
  <si>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</si>
  <si>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</si>
  <si>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</si>
  <si>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</si>
  <si>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</si>
  <si>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</si>
  <si>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</si>
  <si>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</si>
  <si>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</si>
  <si>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</si>
  <si>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</si>
  <si>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</si>
  <si>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</si>
  <si>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</si>
  <si>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</si>
  <si>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</si>
  <si>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</si>
  <si>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</si>
  <si>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</si>
  <si>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</si>
  <si>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</si>
  <si>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</si>
  <si>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</si>
  <si>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</si>
  <si>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</si>
  <si>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</si>
  <si>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</si>
  <si>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</si>
  <si>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</si>
  <si>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</si>
  <si>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</si>
  <si>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</si>
  <si>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</si>
  <si>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</si>
  <si>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</si>
  <si>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</si>
  <si>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</si>
  <si>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</si>
  <si>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</si>
  <si>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</si>
  <si>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</si>
  <si>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</si>
  <si>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</si>
  <si>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</si>
  <si>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</si>
  <si>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</si>
  <si>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</si>
  <si>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</si>
  <si>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</si>
  <si>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</si>
  <si>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</si>
  <si>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</si>
  <si>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</si>
  <si>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</si>
  <si>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</si>
  <si>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</si>
  <si>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</si>
  <si>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</si>
  <si>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</si>
  <si>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</si>
  <si>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</si>
  <si>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</si>
  <si>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</si>
  <si>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</si>
  <si>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</si>
  <si>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</si>
  <si>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</si>
  <si>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</si>
  <si>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</si>
  <si>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</si>
  <si>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</si>
  <si>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</si>
  <si>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</si>
  <si>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</si>
  <si>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</si>
  <si>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</si>
  <si>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</si>
  <si>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</si>
  <si>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</si>
  <si>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</si>
  <si>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</si>
  <si>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</si>
  <si>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</si>
  <si>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</si>
  <si>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</si>
  <si>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</si>
  <si>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</si>
  <si>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</si>
  <si>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</si>
  <si>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</si>
  <si>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</si>
  <si>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</si>
  <si>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</si>
  <si>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</si>
  <si>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</si>
  <si>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</si>
  <si>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</si>
  <si>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</si>
  <si>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</si>
  <si>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</si>
  <si>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</si>
  <si>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</si>
  <si>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</si>
  <si>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</si>
  <si>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</si>
  <si>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</si>
  <si>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</si>
  <si>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</si>
  <si>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</si>
  <si>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</si>
  <si>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</si>
  <si>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</si>
  <si>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</si>
  <si>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</si>
  <si>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</si>
  <si>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</si>
  <si>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</si>
  <si>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</si>
  <si>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</si>
  <si>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</si>
  <si>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</si>
  <si>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</si>
  <si>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</si>
  <si>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</si>
  <si>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</si>
  <si>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</si>
  <si>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</si>
  <si>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</si>
  <si>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</si>
  <si>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</si>
  <si>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</si>
  <si>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</si>
  <si>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</si>
  <si>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</si>
  <si>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</si>
  <si>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</si>
  <si>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</si>
  <si>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</si>
  <si>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</si>
  <si>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</si>
  <si>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</si>
  <si>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</si>
  <si>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</si>
  <si>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</si>
  <si>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</si>
  <si>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</si>
  <si>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</si>
  <si>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</si>
  <si>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</si>
  <si>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</si>
  <si>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</si>
  <si>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</si>
  <si>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</si>
  <si>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</si>
  <si>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</si>
  <si>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</si>
  <si>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</si>
  <si>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</si>
  <si>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</si>
  <si>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</si>
  <si>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</si>
  <si>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</si>
  <si>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</si>
  <si>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</si>
  <si>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</si>
  <si>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</si>
  <si>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</si>
  <si>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</si>
  <si>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</si>
  <si>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</si>
  <si>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</si>
  <si>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</si>
  <si>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</si>
  <si>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</si>
  <si>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</si>
  <si>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</si>
  <si>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</si>
  <si>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</si>
  <si>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</si>
  <si>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</si>
  <si>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</si>
  <si>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</si>
  <si>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</si>
  <si>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</si>
  <si>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</si>
  <si>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</si>
  <si>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</si>
  <si>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</si>
  <si>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</si>
  <si>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</si>
  <si>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</si>
  <si>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</si>
  <si>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</si>
  <si>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</si>
  <si>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</si>
  <si>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</si>
  <si>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</si>
  <si>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</si>
  <si>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</si>
  <si>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</si>
  <si>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</si>
  <si>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</si>
  <si>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</si>
  <si>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</si>
  <si>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</si>
  <si>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</si>
  <si>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</si>
  <si>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</si>
  <si>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</si>
  <si>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</si>
  <si>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</si>
  <si>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</si>
  <si>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</si>
  <si>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</si>
  <si>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</si>
  <si>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</si>
  <si>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</si>
  <si>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</si>
  <si>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</si>
  <si>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</si>
  <si>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</si>
  <si>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</si>
  <si>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</si>
  <si>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</si>
  <si>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</si>
  <si>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</si>
  <si>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</si>
  <si>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</si>
  <si>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</si>
  <si>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</si>
  <si>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</si>
  <si>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</si>
  <si>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</si>
  <si>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</si>
  <si>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</si>
  <si>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</si>
  <si>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</si>
  <si>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</si>
  <si>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</si>
  <si>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</si>
  <si>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</si>
  <si>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</si>
  <si>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</si>
  <si>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</si>
  <si>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</si>
  <si>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</si>
  <si>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</si>
  <si>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</si>
  <si>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</si>
  <si>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</si>
  <si>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</si>
  <si>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</si>
  <si>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</si>
  <si>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</si>
  <si>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</si>
  <si>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</si>
  <si>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</si>
  <si>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</si>
  <si>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</si>
  <si>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</si>
  <si>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</si>
  <si>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</si>
  <si>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</si>
  <si>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</si>
  <si>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</si>
  <si>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</si>
  <si>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</si>
  <si>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</si>
  <si>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</si>
  <si>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</si>
  <si>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</si>
  <si>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</si>
  <si>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</si>
  <si>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</si>
  <si>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</si>
  <si>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</si>
  <si>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</si>
  <si>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</si>
  <si>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</si>
  <si>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</si>
  <si>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</si>
  <si>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</si>
  <si>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</si>
  <si>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</si>
  <si>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</si>
  <si>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</si>
  <si>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</si>
  <si>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</si>
  <si>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</si>
  <si>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</si>
  <si>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</si>
  <si>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</si>
  <si>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</si>
  <si>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</si>
  <si>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</si>
  <si>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</si>
  <si>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</si>
  <si>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</si>
  <si>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</si>
  <si>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</si>
  <si>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</si>
  <si>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</si>
  <si>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</si>
  <si>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</si>
  <si>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</si>
  <si>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</si>
  <si>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</si>
  <si>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</si>
  <si>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</si>
  <si>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</si>
  <si>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</si>
  <si>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</si>
  <si>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</si>
  <si>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</si>
  <si>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</si>
  <si>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</si>
  <si>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</si>
  <si>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</si>
  <si>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</si>
  <si>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</si>
  <si>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</si>
  <si>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</si>
  <si>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</si>
  <si>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</si>
  <si>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</si>
  <si>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</si>
  <si>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</si>
  <si>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</si>
  <si>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</si>
  <si>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</si>
  <si>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</si>
  <si>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</si>
  <si>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</si>
  <si>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</si>
  <si>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</si>
  <si>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</si>
  <si>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</si>
  <si>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</si>
  <si>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</si>
  <si>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</si>
  <si>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</si>
  <si>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</si>
  <si>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</si>
  <si>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</si>
  <si>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</si>
  <si>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</si>
  <si>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</si>
  <si>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</si>
  <si>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</si>
  <si>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</si>
  <si>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</si>
  <si>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</si>
  <si>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</si>
  <si>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</si>
  <si>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</si>
  <si>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</si>
  <si>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</si>
  <si>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</si>
  <si>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</si>
  <si>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</si>
  <si>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</si>
  <si>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</si>
  <si>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</si>
  <si>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</si>
  <si>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</si>
  <si>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</si>
  <si>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</si>
  <si>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</si>
  <si>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</si>
  <si>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</si>
  <si>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</si>
  <si>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</si>
  <si>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</si>
  <si>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</si>
  <si>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</si>
  <si>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</si>
  <si>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</si>
  <si>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</si>
  <si>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</si>
  <si>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</si>
  <si>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</si>
  <si>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</si>
  <si>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</si>
  <si>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</si>
  <si>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</si>
  <si>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</si>
  <si>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</si>
  <si>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</si>
  <si>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</si>
  <si>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</si>
  <si>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</si>
  <si>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</si>
  <si>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</si>
  <si>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</si>
  <si>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</si>
  <si>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</si>
  <si>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</si>
  <si>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</si>
  <si>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</si>
  <si>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</si>
  <si>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</si>
  <si>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</si>
  <si>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</si>
  <si>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</si>
  <si>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</si>
  <si>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</si>
  <si>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</si>
  <si>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</si>
  <si>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</si>
  <si>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</si>
  <si>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</si>
  <si>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</si>
  <si>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</si>
  <si>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</si>
  <si>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</si>
  <si>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</si>
  <si>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</si>
  <si>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</si>
  <si>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</si>
  <si>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</si>
  <si>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</si>
  <si>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</si>
  <si>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</si>
  <si>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</si>
  <si>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</si>
  <si>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</si>
  <si>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</si>
  <si>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</si>
  <si>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</si>
  <si>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</si>
  <si>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</si>
  <si>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</si>
  <si>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</si>
  <si>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</si>
  <si>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</si>
  <si>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</si>
  <si>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</si>
  <si>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</si>
  <si>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</si>
  <si>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</si>
  <si>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</si>
  <si>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</si>
  <si>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</si>
  <si>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</si>
  <si>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</si>
  <si>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</si>
  <si>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</si>
  <si>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</si>
  <si>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</si>
  <si>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</si>
  <si>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</si>
  <si>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</si>
  <si>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</si>
  <si>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</si>
  <si>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</si>
  <si>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</si>
  <si>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</si>
  <si>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</si>
  <si>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</si>
  <si>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</si>
  <si>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</si>
  <si>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</si>
  <si>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</si>
  <si>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</si>
  <si>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</si>
  <si>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</si>
  <si>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</si>
  <si>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</si>
  <si>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</si>
  <si>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</si>
  <si>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</si>
  <si>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</si>
  <si>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</si>
  <si>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</si>
  <si>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</si>
  <si>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</si>
  <si>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</si>
  <si>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</si>
  <si>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</si>
  <si>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</si>
  <si>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</si>
  <si>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</si>
  <si>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</si>
  <si>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</si>
  <si>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</si>
  <si>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</si>
  <si>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</si>
  <si>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</si>
  <si>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</si>
  <si>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</si>
  <si>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</si>
  <si>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</si>
  <si>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</si>
  <si>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</si>
  <si>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</si>
  <si>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</si>
  <si>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</si>
  <si>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</si>
  <si>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</si>
  <si>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</si>
  <si>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</si>
  <si>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</si>
  <si>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</si>
  <si>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</si>
  <si>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</si>
  <si>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</si>
  <si>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</si>
  <si>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</si>
  <si>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</si>
  <si>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</si>
  <si>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</si>
  <si>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</si>
  <si>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</si>
  <si>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</si>
  <si>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</si>
  <si>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</si>
  <si>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</si>
  <si>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</si>
  <si>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</si>
  <si>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</si>
  <si>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</si>
  <si>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</si>
  <si>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</si>
  <si>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</si>
  <si>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</si>
  <si>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</si>
  <si>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</si>
  <si>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</si>
  <si>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</si>
  <si>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</si>
  <si>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</si>
  <si>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</si>
  <si>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</si>
  <si>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</si>
  <si>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</si>
  <si>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</si>
  <si>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</si>
  <si>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</si>
  <si>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</si>
  <si>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</si>
  <si>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</si>
  <si>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</si>
  <si>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</si>
  <si>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</si>
  <si>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</si>
  <si>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</si>
  <si>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</si>
  <si>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</si>
  <si>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</si>
  <si>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</si>
  <si>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</si>
  <si>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</si>
  <si>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</si>
  <si>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</si>
  <si>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</si>
  <si>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</si>
  <si>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</si>
  <si>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</si>
  <si>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</si>
  <si>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</si>
  <si>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</si>
  <si>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</si>
  <si>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</si>
  <si>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</si>
  <si>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</si>
  <si>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</si>
  <si>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</si>
  <si>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</si>
  <si>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</si>
  <si>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</si>
  <si>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</si>
  <si>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</si>
  <si>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</si>
  <si>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</si>
  <si>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</si>
  <si>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</si>
  <si>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</si>
  <si>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</si>
  <si>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</si>
  <si>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</si>
  <si>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</si>
  <si>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</si>
  <si>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</si>
  <si>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</si>
  <si>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</si>
  <si>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</si>
  <si>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</si>
  <si>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</si>
  <si>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</si>
  <si>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</si>
  <si>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</si>
  <si>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</si>
  <si>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</si>
  <si>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</si>
  <si>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</si>
  <si>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</si>
  <si>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</si>
  <si>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</si>
  <si>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</si>
  <si>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</si>
  <si>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</si>
  <si>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</si>
  <si>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</si>
  <si>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</si>
  <si>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</si>
  <si>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</si>
  <si>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</si>
  <si>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</si>
  <si>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</si>
  <si>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</si>
  <si>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</si>
  <si>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</si>
  <si>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</si>
  <si>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</si>
  <si>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</si>
  <si>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</si>
  <si>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</si>
  <si>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</si>
  <si>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</si>
  <si>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</si>
  <si>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</si>
  <si>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</si>
  <si>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</si>
  <si>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</si>
  <si>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</si>
  <si>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</si>
  <si>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</si>
  <si>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</si>
  <si>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</si>
  <si>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</si>
  <si>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</si>
  <si>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</si>
  <si>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</si>
  <si>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</si>
  <si>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</si>
  <si>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</si>
  <si>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</si>
  <si>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</si>
  <si>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</si>
  <si>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</si>
  <si>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</si>
  <si>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</si>
  <si>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</si>
  <si>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</si>
  <si>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</si>
  <si>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</si>
  <si>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</si>
  <si>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</si>
  <si>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</si>
  <si>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</si>
  <si>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</si>
  <si>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</si>
  <si>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</si>
  <si>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</si>
  <si>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</si>
  <si>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</si>
  <si>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</si>
  <si>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</si>
  <si>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</si>
  <si>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</si>
  <si>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</si>
  <si>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</si>
  <si>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</si>
  <si>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</si>
  <si>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</si>
  <si>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</si>
  <si>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</si>
  <si>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</si>
  <si>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</si>
  <si>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</si>
  <si>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</si>
  <si>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</si>
  <si>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</si>
  <si>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</si>
  <si>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</si>
  <si>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</si>
  <si>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</si>
  <si>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</si>
  <si>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</si>
  <si>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</si>
  <si>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</si>
  <si>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</si>
  <si>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</si>
  <si>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</si>
  <si>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</si>
  <si>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</si>
  <si>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</si>
  <si>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</si>
  <si>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</si>
  <si>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</si>
  <si>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</si>
  <si>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</si>
  <si>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</si>
  <si>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</si>
  <si>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</si>
  <si>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</si>
  <si>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</si>
  <si>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</si>
  <si>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</si>
  <si>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</si>
  <si>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</si>
  <si>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</si>
  <si>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</si>
  <si>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</si>
  <si>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</si>
  <si>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</si>
  <si>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</si>
  <si>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</si>
  <si>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</si>
  <si>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</si>
  <si>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</si>
  <si>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</si>
  <si>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</si>
  <si>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</si>
  <si>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</si>
  <si>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</si>
  <si>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</si>
  <si>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</si>
  <si>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</si>
  <si>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</si>
  <si>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</si>
  <si>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</si>
  <si>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</si>
  <si>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</si>
  <si>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</si>
  <si>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</si>
  <si>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</si>
  <si>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</si>
  <si>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</si>
  <si>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</si>
  <si>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</si>
  <si>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</si>
  <si>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</si>
  <si>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</si>
  <si>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</si>
  <si>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</si>
  <si>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</si>
  <si>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</si>
  <si>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</si>
  <si>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</si>
  <si>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</si>
  <si>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</si>
  <si>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</si>
  <si>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</si>
  <si>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</si>
  <si>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</si>
  <si>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</si>
  <si>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</si>
  <si>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</si>
  <si>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</si>
  <si>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</si>
  <si>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</si>
  <si>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</si>
  <si>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</si>
  <si>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</si>
  <si>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</si>
  <si>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</si>
  <si>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</si>
  <si>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</si>
  <si>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</si>
  <si>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</si>
  <si>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</si>
  <si>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</si>
  <si>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</si>
  <si>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</si>
  <si>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</si>
  <si>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</si>
  <si>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</si>
  <si>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</si>
  <si>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</si>
  <si>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</si>
  <si>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</si>
  <si>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</si>
  <si>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</si>
  <si>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</si>
  <si>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</si>
  <si>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</si>
  <si>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</si>
  <si>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</si>
  <si>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</si>
  <si>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</si>
  <si>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</si>
  <si>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</si>
  <si>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</si>
  <si>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</si>
  <si>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</si>
  <si>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</si>
  <si>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</si>
  <si>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</si>
  <si>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</si>
  <si>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</si>
  <si>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</si>
  <si>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</si>
  <si>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</si>
  <si>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</si>
  <si>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</si>
  <si>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</si>
  <si>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</si>
  <si>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</si>
  <si>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</si>
  <si>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</si>
  <si>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</si>
  <si>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</si>
  <si>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</si>
  <si>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</si>
  <si>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</si>
  <si>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</si>
  <si>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</si>
  <si>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</si>
  <si>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</si>
  <si>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</si>
  <si>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</si>
  <si>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</si>
  <si>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</si>
  <si>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</si>
  <si>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</si>
  <si>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</si>
  <si>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</si>
  <si>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</si>
  <si>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</si>
  <si>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</si>
  <si>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</si>
  <si>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</si>
  <si>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</si>
  <si>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</si>
  <si>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</si>
  <si>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</si>
  <si>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</si>
  <si>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</si>
  <si>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</si>
  <si>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</si>
  <si>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</si>
  <si>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</si>
  <si>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</si>
  <si>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</si>
  <si>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</si>
  <si>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</si>
  <si>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</si>
  <si>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</si>
  <si>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</si>
  <si>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</si>
  <si>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</si>
  <si>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</si>
  <si>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</si>
  <si>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</si>
  <si>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</si>
  <si>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</si>
  <si>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</si>
  <si>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</si>
  <si>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</si>
  <si>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</si>
  <si>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</si>
  <si>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</si>
  <si>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</si>
  <si>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</si>
  <si>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</si>
  <si>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</si>
  <si>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</si>
  <si>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</si>
  <si>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</si>
  <si>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</si>
  <si>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</si>
  <si>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</si>
  <si>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</si>
  <si>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</si>
  <si>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</si>
  <si>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</si>
  <si>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</si>
  <si>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</si>
  <si>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</si>
  <si>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</si>
  <si>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</si>
  <si>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</si>
  <si>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</si>
  <si>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</si>
  <si>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</si>
  <si>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</si>
  <si>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</si>
  <si>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</si>
  <si>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</si>
  <si>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</si>
  <si>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</si>
  <si>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</si>
  <si>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</si>
  <si>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</si>
  <si>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</si>
  <si>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</si>
  <si>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</si>
  <si>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</si>
  <si>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</si>
  <si>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</si>
  <si>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</si>
  <si>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</si>
  <si>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</si>
  <si>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</si>
  <si>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</si>
  <si>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</si>
  <si>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</si>
  <si>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</si>
  <si>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</si>
  <si>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</si>
  <si>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</si>
  <si>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</si>
  <si>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</si>
  <si>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</si>
  <si>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</si>
  <si>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</si>
  <si>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</si>
  <si>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</si>
  <si>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</si>
  <si>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</si>
  <si>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</si>
  <si>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</si>
  <si>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</si>
  <si>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</si>
  <si>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</si>
  <si>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</si>
  <si>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</si>
  <si>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</si>
  <si>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</si>
  <si>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</si>
  <si>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</si>
  <si>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</si>
  <si>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</si>
  <si>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</si>
  <si>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</si>
  <si>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</si>
  <si>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</si>
  <si>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</si>
  <si>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</si>
  <si>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</si>
  <si>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</si>
  <si>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</si>
  <si>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</si>
  <si>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</si>
  <si>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</si>
  <si>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</si>
  <si>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</si>
  <si>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</si>
  <si>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</si>
  <si>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</si>
  <si>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</si>
  <si>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</si>
  <si>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</si>
  <si>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</si>
  <si>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</si>
  <si>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</si>
  <si>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</si>
  <si>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</si>
  <si>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</si>
  <si>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</si>
  <si>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</si>
  <si>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</si>
  <si>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</si>
  <si>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</si>
  <si>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</si>
  <si>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</si>
  <si>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</si>
  <si>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</si>
  <si>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</si>
  <si>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</si>
  <si>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</si>
  <si>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</si>
  <si>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</si>
  <si>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</si>
  <si>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</si>
  <si>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</si>
  <si>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</si>
  <si>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</si>
  <si>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</si>
  <si>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</si>
  <si>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</si>
  <si>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</si>
  <si>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</si>
  <si>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</si>
  <si>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</si>
  <si>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</si>
  <si>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</si>
  <si>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</si>
  <si>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</si>
  <si>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</si>
  <si>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</si>
  <si>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</si>
  <si>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</si>
  <si>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</si>
  <si>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</si>
  <si>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</si>
  <si>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</si>
  <si>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</si>
  <si>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</si>
  <si>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</si>
  <si>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</si>
  <si>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</si>
  <si>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</si>
  <si>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</si>
  <si>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</si>
  <si>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</si>
  <si>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</si>
  <si>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</si>
  <si>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</si>
  <si>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</si>
  <si>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</si>
  <si>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</si>
  <si>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</si>
  <si>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</si>
  <si>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</si>
  <si>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</si>
  <si>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</si>
  <si>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</si>
  <si>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</si>
  <si>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</si>
  <si>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</si>
  <si>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</si>
  <si>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</si>
  <si>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</si>
  <si>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</si>
  <si>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</si>
  <si>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</si>
  <si>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</si>
  <si>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</si>
  <si>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</si>
  <si>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</si>
  <si>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</si>
  <si>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</si>
  <si>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</si>
  <si>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</si>
  <si>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</si>
  <si>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</si>
  <si>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</si>
  <si>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</si>
  <si>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</si>
  <si>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</si>
  <si>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</si>
  <si>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</si>
  <si>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</si>
  <si>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</si>
  <si>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</si>
  <si>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</si>
  <si>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</si>
  <si>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</si>
  <si>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</si>
  <si>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</si>
  <si>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</si>
  <si>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</si>
  <si>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</si>
  <si>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</si>
  <si>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</si>
  <si>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</si>
  <si>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</si>
  <si>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</si>
  <si>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</si>
  <si>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</si>
  <si>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</si>
  <si>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</si>
  <si>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</si>
  <si>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</si>
  <si>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</si>
  <si>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</si>
  <si>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</si>
  <si>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</si>
  <si>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</si>
  <si>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</si>
  <si>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</si>
  <si>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</si>
  <si>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</si>
  <si>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</si>
  <si>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</si>
  <si>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</si>
  <si>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</si>
  <si>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</si>
  <si>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</si>
  <si>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</si>
  <si>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</si>
  <si>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</si>
  <si>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</si>
  <si>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</si>
  <si>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</si>
  <si>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</si>
  <si>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</si>
  <si>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</si>
  <si>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</si>
  <si>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</si>
  <si>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</si>
  <si>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</si>
  <si>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</si>
  <si>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</si>
  <si>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</si>
  <si>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</si>
  <si>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</si>
  <si>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</si>
  <si>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</si>
  <si>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</si>
  <si>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</si>
  <si>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</si>
  <si>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</si>
  <si>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</si>
  <si>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</si>
  <si>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</si>
  <si>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</si>
  <si>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</si>
  <si>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</si>
  <si>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</si>
  <si>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</si>
  <si>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</si>
  <si>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</si>
  <si>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</si>
  <si>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</si>
  <si>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</si>
  <si>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</si>
  <si>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</si>
  <si>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</si>
  <si>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</si>
  <si>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</si>
  <si>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</si>
  <si>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</si>
  <si>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</si>
  <si>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</si>
  <si>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</si>
  <si>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</si>
  <si>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</si>
  <si>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</si>
  <si>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</si>
  <si>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</si>
  <si>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</si>
  <si>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</si>
  <si>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</si>
  <si>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</si>
  <si>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</si>
  <si>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</si>
  <si>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</si>
  <si>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</si>
  <si>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</si>
  <si>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</si>
  <si>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</si>
  <si>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</si>
  <si>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</si>
  <si>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</si>
  <si>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</si>
  <si>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</si>
  <si>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</si>
  <si>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</si>
  <si>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</si>
  <si>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</si>
  <si>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</si>
  <si>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</si>
  <si>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</si>
  <si>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</si>
  <si>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</si>
  <si>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</si>
  <si>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</si>
  <si>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</si>
  <si>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</si>
  <si>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</si>
  <si>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</si>
  <si>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</si>
  <si>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</si>
  <si>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</si>
  <si>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</si>
  <si>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</si>
  <si>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</si>
  <si>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</si>
  <si>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</si>
  <si>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</si>
  <si>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</si>
  <si>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</si>
  <si>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</si>
  <si>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</si>
  <si>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</si>
  <si>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</si>
  <si>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</si>
  <si>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</si>
  <si>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</si>
  <si>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</si>
  <si>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</si>
  <si>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</si>
  <si>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</si>
  <si>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</si>
  <si>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</si>
  <si>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</si>
  <si>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</si>
  <si>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</si>
  <si>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</si>
  <si>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</si>
  <si>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</si>
  <si>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</si>
  <si>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</si>
  <si>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</si>
  <si>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</si>
  <si>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</si>
  <si>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</si>
  <si>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</si>
  <si>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</si>
  <si>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</si>
  <si>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</si>
  <si>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</si>
  <si>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</si>
  <si>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</si>
  <si>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</si>
  <si>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</si>
  <si>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</si>
  <si>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</si>
  <si>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</si>
  <si>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</si>
  <si>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</si>
  <si>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</si>
  <si>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</si>
  <si>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</si>
  <si>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</si>
  <si>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</si>
  <si>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</si>
  <si>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</si>
  <si>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</si>
  <si>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</si>
  <si>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</si>
  <si>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</si>
  <si>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</si>
  <si>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</si>
  <si>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</si>
  <si>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</si>
  <si>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</si>
  <si>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</si>
  <si>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</si>
  <si>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</si>
  <si>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</si>
  <si>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</si>
  <si>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</si>
  <si>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</si>
  <si>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</si>
  <si>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</si>
  <si>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</si>
  <si>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</si>
  <si>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</si>
  <si>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</si>
  <si>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</si>
  <si>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</si>
  <si>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</si>
  <si>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</si>
  <si>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</si>
  <si>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</si>
  <si>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</si>
  <si>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</si>
  <si>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</si>
  <si>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</si>
  <si>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</si>
  <si>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</si>
  <si>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</si>
  <si>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</si>
  <si>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</si>
  <si>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</si>
  <si>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</si>
  <si>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</si>
  <si>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</si>
  <si>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</si>
  <si>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</si>
  <si>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</si>
  <si>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</si>
  <si>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</si>
  <si>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</si>
  <si>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</si>
  <si>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</si>
  <si>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</si>
  <si>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</si>
  <si>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</si>
  <si>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</si>
  <si>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</si>
  <si>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</si>
  <si>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</si>
  <si>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</si>
  <si>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</si>
  <si>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</si>
  <si>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</si>
  <si>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</si>
  <si>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</si>
  <si>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</si>
  <si>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</si>
  <si>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</si>
  <si>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</si>
  <si>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</si>
  <si>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</si>
  <si>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</si>
  <si>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</si>
  <si>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</si>
  <si>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</si>
  <si>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</si>
  <si>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</si>
  <si>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</si>
  <si>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</si>
  <si>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</si>
  <si>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</si>
  <si>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</si>
  <si>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</si>
  <si>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</si>
  <si>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</si>
  <si>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</si>
  <si>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</si>
  <si>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</si>
  <si>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</si>
  <si>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</si>
  <si>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</si>
  <si>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</si>
  <si>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</si>
  <si>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</si>
  <si>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</si>
  <si>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</si>
  <si>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</si>
  <si>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</si>
  <si>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</si>
  <si>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</si>
  <si>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</si>
  <si>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</si>
  <si>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</si>
  <si>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</si>
  <si>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</si>
  <si>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</si>
  <si>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</si>
  <si>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</si>
  <si>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</si>
  <si>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</si>
  <si>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</si>
  <si>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</si>
  <si>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</si>
  <si>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</si>
  <si>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</si>
  <si>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</si>
  <si>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</si>
  <si>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</si>
  <si>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</si>
  <si>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</si>
  <si>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</si>
  <si>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</si>
  <si>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</si>
  <si>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</si>
  <si>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</si>
  <si>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</si>
  <si>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</si>
  <si>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</si>
  <si>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</si>
  <si>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</si>
  <si>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</si>
  <si>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</si>
  <si>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</si>
  <si>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</si>
  <si>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</si>
  <si>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</si>
  <si>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</si>
  <si>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</si>
  <si>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</si>
  <si>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</si>
  <si>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</si>
  <si>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</si>
  <si>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</si>
  <si>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</si>
  <si>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</si>
  <si>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</si>
  <si>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</si>
  <si>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</si>
  <si>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</si>
  <si>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</si>
  <si>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</si>
  <si>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</si>
  <si>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</si>
  <si>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</si>
  <si>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</si>
  <si>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</si>
  <si>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</si>
  <si>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</si>
  <si>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</si>
  <si>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</si>
  <si>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</si>
  <si>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</si>
  <si>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</si>
  <si>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</si>
  <si>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</si>
  <si>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</si>
  <si>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</si>
  <si>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</si>
  <si>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</si>
  <si>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</si>
  <si>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</si>
  <si>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</si>
  <si>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</si>
  <si>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</si>
  <si>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</si>
  <si>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</si>
  <si>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</si>
  <si>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</si>
  <si>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</si>
  <si>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</si>
  <si>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</si>
  <si>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</si>
  <si>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</si>
  <si>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</si>
  <si>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</si>
  <si>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</si>
  <si>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</si>
  <si>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</si>
  <si>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</si>
  <si>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</si>
  <si>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</si>
  <si>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</si>
  <si>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</si>
  <si>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</si>
  <si>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</si>
  <si>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</si>
  <si>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</si>
  <si>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</si>
  <si>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</si>
  <si>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</si>
  <si>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</si>
  <si>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</si>
  <si>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</si>
  <si>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</si>
  <si>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</si>
  <si>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</si>
  <si>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</si>
  <si>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</si>
  <si>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</si>
  <si>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</si>
  <si>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</si>
  <si>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</si>
  <si>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</si>
  <si>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</si>
  <si>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</si>
  <si>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</si>
  <si>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</si>
  <si>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</si>
  <si>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</si>
  <si>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</si>
  <si>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</si>
  <si>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</si>
  <si>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</si>
  <si>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</si>
  <si>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</si>
  <si>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</si>
  <si>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</si>
  <si>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</si>
  <si>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</si>
  <si>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</si>
  <si>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</si>
  <si>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</si>
  <si>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</si>
  <si>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</si>
  <si>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</si>
  <si>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</si>
  <si>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</si>
  <si>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</si>
  <si>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</si>
  <si>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</si>
  <si>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</si>
  <si>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</si>
  <si>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</si>
  <si>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</si>
  <si>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</si>
  <si>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</si>
  <si>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</si>
  <si>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</si>
  <si>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</si>
  <si>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</si>
  <si>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</si>
  <si>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</si>
  <si>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</si>
  <si>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</si>
  <si>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</si>
  <si>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</si>
  <si>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</si>
  <si>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</si>
  <si>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</si>
  <si>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</si>
  <si>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</si>
  <si>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</si>
  <si>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</si>
  <si>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</si>
  <si>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</si>
  <si>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</si>
  <si>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</si>
  <si>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</si>
  <si>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</si>
  <si>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</si>
  <si>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</si>
  <si>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</si>
  <si>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</si>
  <si>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</si>
  <si>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</si>
  <si>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</si>
  <si>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</si>
  <si>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</si>
  <si>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</si>
  <si>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</si>
  <si>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</si>
  <si>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</si>
  <si>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</si>
  <si>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</si>
  <si>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</si>
  <si>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</si>
  <si>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</si>
  <si>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</si>
  <si>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</si>
  <si>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</si>
  <si>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</si>
  <si>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</si>
  <si>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</si>
  <si>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</si>
  <si>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</si>
  <si>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</si>
  <si>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</si>
  <si>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</si>
  <si>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</si>
  <si>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</si>
  <si>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</si>
  <si>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</si>
  <si>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</si>
  <si>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</si>
  <si>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</si>
  <si>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</si>
  <si>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</si>
  <si>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</si>
  <si>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</si>
  <si>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</si>
  <si>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</si>
  <si>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</si>
  <si>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</si>
  <si>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</si>
  <si>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</si>
  <si>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</si>
  <si>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</si>
  <si>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</si>
  <si>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</si>
  <si>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</si>
  <si>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</si>
  <si>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</si>
  <si>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</si>
  <si>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</si>
  <si>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</si>
  <si>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</si>
  <si>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</si>
  <si>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</si>
  <si>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</si>
  <si>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</si>
  <si>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</si>
  <si>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</si>
  <si>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</si>
  <si>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</si>
  <si>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</si>
  <si>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</si>
  <si>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</si>
  <si>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</si>
  <si>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</si>
  <si>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</si>
  <si>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</si>
  <si>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</si>
  <si>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</si>
  <si>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</si>
  <si>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</si>
  <si>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</si>
  <si>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</si>
  <si>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</si>
  <si>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</si>
  <si>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</si>
  <si>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</si>
  <si>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</si>
  <si>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</si>
  <si>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</si>
  <si>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</si>
  <si>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</si>
  <si>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</si>
  <si>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</si>
  <si>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</si>
  <si>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</si>
  <si>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</si>
  <si>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</si>
  <si>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</si>
  <si>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</si>
  <si>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</si>
  <si>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</si>
  <si>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</si>
  <si>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</si>
  <si>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</si>
  <si>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</si>
  <si>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</si>
  <si>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</si>
  <si>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</si>
  <si>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</si>
  <si>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</si>
  <si>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</si>
  <si>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</si>
  <si>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</si>
  <si>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</si>
  <si>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</si>
  <si>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</si>
  <si>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</si>
  <si>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</si>
  <si>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</si>
  <si>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</si>
  <si>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</si>
  <si>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</si>
  <si>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</si>
  <si>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</si>
  <si>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</si>
  <si>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</si>
  <si>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</si>
  <si>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</si>
  <si>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</si>
  <si>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</si>
  <si>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</si>
  <si>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</si>
  <si>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</si>
  <si>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</si>
  <si>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</si>
  <si>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</si>
  <si>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</si>
  <si>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</si>
  <si>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</si>
  <si>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</si>
  <si>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</si>
  <si>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</si>
  <si>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</si>
  <si>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</si>
  <si>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</si>
  <si>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</si>
  <si>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</si>
  <si>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</si>
  <si>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</si>
  <si>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</si>
  <si>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</si>
  <si>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</si>
  <si>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</si>
  <si>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</si>
  <si>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</si>
  <si>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</si>
  <si>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</si>
  <si>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</si>
  <si>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</si>
  <si>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</si>
  <si>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</si>
  <si>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</si>
  <si>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</si>
  <si>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</si>
  <si>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</si>
  <si>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</si>
  <si>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</si>
  <si>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</si>
  <si>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</si>
  <si>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</si>
  <si>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</si>
  <si>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</si>
  <si>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</si>
  <si>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</si>
  <si>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</si>
  <si>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</si>
  <si>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</si>
  <si>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</si>
  <si>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</si>
  <si>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</si>
  <si>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</si>
  <si>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</si>
  <si>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</si>
  <si>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</si>
  <si>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</si>
  <si>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</si>
  <si>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</si>
  <si>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</si>
  <si>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</si>
  <si>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</si>
  <si>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</si>
  <si>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</si>
  <si>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</si>
  <si>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</si>
  <si>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</si>
  <si>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</si>
  <si>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</si>
  <si>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</si>
  <si>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</si>
  <si>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</si>
  <si>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</si>
  <si>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</si>
  <si>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</si>
  <si>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</si>
  <si>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</si>
  <si>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</si>
  <si>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</si>
  <si>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</si>
  <si>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</si>
  <si>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</si>
  <si>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</si>
  <si>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</si>
  <si>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</si>
  <si>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</si>
  <si>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</si>
  <si>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</si>
  <si>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</si>
  <si>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</si>
  <si>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</si>
  <si>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</si>
  <si>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</si>
  <si>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</si>
  <si>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</si>
  <si>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</si>
  <si>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</si>
  <si>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</si>
  <si>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</si>
  <si>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</si>
  <si>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</si>
  <si>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</si>
  <si>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</si>
  <si>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</si>
  <si>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</si>
  <si>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</si>
  <si>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</si>
  <si>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</si>
  <si>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</si>
  <si>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</si>
  <si>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</si>
  <si>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</si>
  <si>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</si>
  <si>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</si>
  <si>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</si>
  <si>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</si>
  <si>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</si>
  <si>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</si>
  <si>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</si>
  <si>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</si>
  <si>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</si>
  <si>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</si>
  <si>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</si>
  <si>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</si>
  <si>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</si>
  <si>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</si>
  <si>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</si>
  <si>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</si>
  <si>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</si>
  <si>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</si>
  <si>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</si>
  <si>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</si>
  <si>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</si>
  <si>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</si>
  <si>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</si>
  <si>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</si>
  <si>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</si>
  <si>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</si>
  <si>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</si>
  <si>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</si>
  <si>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</si>
  <si>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</si>
  <si>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</si>
  <si>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</si>
  <si>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</si>
  <si>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</si>
  <si>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</si>
  <si>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</si>
  <si>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</si>
  <si>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</si>
  <si>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</si>
  <si>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</si>
  <si>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</si>
  <si>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</si>
  <si>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</si>
  <si>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</si>
  <si>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</si>
  <si>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</si>
  <si>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</si>
  <si>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</si>
  <si>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</si>
  <si>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</si>
  <si>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</si>
  <si>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</si>
  <si>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</si>
  <si>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</si>
  <si>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</si>
  <si>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</si>
  <si>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</si>
  <si>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</si>
  <si>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</si>
  <si>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</si>
  <si>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</si>
  <si>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</si>
  <si>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</si>
  <si>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</si>
  <si>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</si>
  <si>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</si>
  <si>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</si>
  <si>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</si>
  <si>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</si>
  <si>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</si>
  <si>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</si>
  <si>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</si>
  <si>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</si>
  <si>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</si>
  <si>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</si>
  <si>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</si>
  <si>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</si>
  <si>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</si>
  <si>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</si>
  <si>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</si>
  <si>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</si>
  <si>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</si>
  <si>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</si>
  <si>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</si>
  <si>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</si>
  <si>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</si>
  <si>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</si>
  <si>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</si>
  <si>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</si>
  <si>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</si>
  <si>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</si>
  <si>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</si>
  <si>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</si>
  <si>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</si>
  <si>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</si>
  <si>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</si>
  <si>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</si>
  <si>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</si>
  <si>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</si>
  <si>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</si>
  <si>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</si>
  <si>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</si>
  <si>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</si>
  <si>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</si>
  <si>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</si>
  <si>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</si>
  <si>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</si>
  <si>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</si>
  <si>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</si>
  <si>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</si>
  <si>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</si>
  <si>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</si>
  <si>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</si>
  <si>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</si>
  <si>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</si>
  <si>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</si>
  <si>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</si>
  <si>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</si>
  <si>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</si>
  <si>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</si>
  <si>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</si>
  <si>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</si>
  <si>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</si>
  <si>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</si>
  <si>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</si>
  <si>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</si>
  <si>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</si>
  <si>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</si>
  <si>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</si>
  <si>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</si>
  <si>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</si>
  <si>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</si>
  <si>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</si>
  <si>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</si>
  <si>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</si>
  <si>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</si>
  <si>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</si>
  <si>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</si>
  <si>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</si>
  <si>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</si>
  <si>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</si>
  <si>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</si>
  <si>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</si>
  <si>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</si>
  <si>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</si>
  <si>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</si>
  <si>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</si>
  <si>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</si>
  <si>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</si>
  <si>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</si>
  <si>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</si>
  <si>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</si>
  <si>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</si>
  <si>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</si>
  <si>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</si>
  <si>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</si>
  <si>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</si>
  <si>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</si>
  <si>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</si>
  <si>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</si>
  <si>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</si>
  <si>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</si>
  <si>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</si>
  <si>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</si>
  <si>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</si>
  <si>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</si>
  <si>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</si>
  <si>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</si>
  <si>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</si>
  <si>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</si>
  <si>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</si>
  <si>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</si>
  <si>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</si>
  <si>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</si>
  <si>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</si>
  <si>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</si>
  <si>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</si>
  <si>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</si>
  <si>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</si>
  <si>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</si>
  <si>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</si>
  <si>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</si>
  <si>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</si>
  <si>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</si>
  <si>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</si>
  <si>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</si>
  <si>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</si>
  <si>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</si>
  <si>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</si>
  <si>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</si>
  <si>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</si>
  <si>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</si>
  <si>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</si>
  <si>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</si>
  <si>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</si>
  <si>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</si>
  <si>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</si>
  <si>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</si>
  <si>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</si>
  <si>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</si>
  <si>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</si>
  <si>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</si>
  <si>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</si>
  <si>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</si>
  <si>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</si>
  <si>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</si>
  <si>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</si>
  <si>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</si>
  <si>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</si>
  <si>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</si>
  <si>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</si>
  <si>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</si>
  <si>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</si>
  <si>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</si>
  <si>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</si>
  <si>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</si>
  <si>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</si>
  <si>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</si>
  <si>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</si>
  <si>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</si>
  <si>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</si>
  <si>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</si>
  <si>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</si>
  <si>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</si>
  <si>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</si>
  <si>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</si>
  <si>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</si>
  <si>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</si>
  <si>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</si>
  <si>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</si>
  <si>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</si>
  <si>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</si>
  <si>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</si>
  <si>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</si>
  <si>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</si>
  <si>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</si>
  <si>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</si>
  <si>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</si>
  <si>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</si>
  <si>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</si>
  <si>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</si>
  <si>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</si>
  <si>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</si>
  <si>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</si>
  <si>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</si>
  <si>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</si>
  <si>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</si>
  <si>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</si>
  <si>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</si>
  <si>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</si>
  <si>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</si>
  <si>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</si>
  <si>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</si>
  <si>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</si>
  <si>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</si>
  <si>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</si>
  <si>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</si>
  <si>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</si>
  <si>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</si>
  <si>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</si>
  <si>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</si>
  <si>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</si>
  <si>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</si>
  <si>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</si>
  <si>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</si>
  <si>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</si>
  <si>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</si>
  <si>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</si>
  <si>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</si>
  <si>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</si>
  <si>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</si>
  <si>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</si>
  <si>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</si>
  <si>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</si>
  <si>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</si>
  <si>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</si>
  <si>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</si>
  <si>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</si>
  <si>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</si>
  <si>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</si>
  <si>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</si>
  <si>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</si>
  <si>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</si>
  <si>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</si>
  <si>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</si>
  <si>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</si>
  <si>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</si>
  <si>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</si>
  <si>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</si>
  <si>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</si>
  <si>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</si>
  <si>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</si>
  <si>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</si>
  <si>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</si>
  <si>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</si>
  <si>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</si>
  <si>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</si>
  <si>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</si>
  <si>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</si>
  <si>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</si>
  <si>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</si>
  <si>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</si>
  <si>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</si>
  <si>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</si>
  <si>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</si>
  <si>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</si>
  <si>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</si>
  <si>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</si>
  <si>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</si>
  <si>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</si>
  <si>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</si>
  <si>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</si>
  <si>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</si>
  <si>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</si>
  <si>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</si>
  <si>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</si>
  <si>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</si>
  <si>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</si>
  <si>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</si>
  <si>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</si>
  <si>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</si>
  <si>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</si>
  <si>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</si>
  <si>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</si>
  <si>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</si>
  <si>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</si>
  <si>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</si>
  <si>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</si>
  <si>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</si>
  <si>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</si>
  <si>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</si>
  <si>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</si>
  <si>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</si>
  <si>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</si>
  <si>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</si>
  <si>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</si>
  <si>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</si>
  <si>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</si>
  <si>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</si>
  <si>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</si>
  <si>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</si>
  <si>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</si>
  <si>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</si>
  <si>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</si>
  <si>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</si>
  <si>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</si>
  <si>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</si>
  <si>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</si>
  <si>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</si>
  <si>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</si>
  <si>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</si>
  <si>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</si>
  <si>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</si>
  <si>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</si>
  <si>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</si>
  <si>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</si>
  <si>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</si>
  <si>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</si>
  <si>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</si>
  <si>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</si>
  <si>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</si>
  <si>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</si>
  <si>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</si>
  <si>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</si>
  <si>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</si>
  <si>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</si>
  <si>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</si>
  <si>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</si>
  <si>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</si>
  <si>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</si>
  <si>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</si>
  <si>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</si>
  <si>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</si>
  <si>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</si>
  <si>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</si>
  <si>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</si>
  <si>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</si>
  <si>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</si>
  <si>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</si>
  <si>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</si>
  <si>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</si>
  <si>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</si>
  <si>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</si>
  <si>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</si>
  <si>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</si>
  <si>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</si>
  <si>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</si>
  <si>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</si>
  <si>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</si>
  <si>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</si>
  <si>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</si>
  <si>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</si>
  <si>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</si>
  <si>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</si>
  <si>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</si>
  <si>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</si>
  <si>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</si>
  <si>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</si>
  <si>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</si>
  <si>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</si>
  <si>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</si>
  <si>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</si>
  <si>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</si>
  <si>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</si>
  <si>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</si>
  <si>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</si>
  <si>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</si>
  <si>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</si>
  <si>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</si>
  <si>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</si>
  <si>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</si>
  <si>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</si>
  <si>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</si>
  <si>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</si>
  <si>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</si>
  <si>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</si>
  <si>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</si>
  <si>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</si>
  <si>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</si>
  <si>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</si>
  <si>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</si>
  <si>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</si>
  <si>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</si>
  <si>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</si>
  <si>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</si>
  <si>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</si>
  <si>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</si>
  <si>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</si>
  <si>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</si>
  <si>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</si>
  <si>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</si>
  <si>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</si>
  <si>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</si>
  <si>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</si>
  <si>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</si>
  <si>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</si>
  <si>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</si>
  <si>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</si>
  <si>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</si>
  <si>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</si>
  <si>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</si>
  <si>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</si>
  <si>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</si>
  <si>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</si>
  <si>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</si>
  <si>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</si>
  <si>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</si>
  <si>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</si>
  <si>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</si>
  <si>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</si>
  <si>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</si>
  <si>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</si>
  <si>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</si>
  <si>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</si>
  <si>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</si>
  <si>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</si>
  <si>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</si>
  <si>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</si>
  <si>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</si>
  <si>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</si>
  <si>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</si>
  <si>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</si>
  <si>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</si>
  <si>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</si>
  <si>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</si>
  <si>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</si>
  <si>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</si>
  <si>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</si>
  <si>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</si>
  <si>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</si>
  <si>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</si>
  <si>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</si>
  <si>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</si>
  <si>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</si>
  <si>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</si>
  <si>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</si>
  <si>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</si>
  <si>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</si>
  <si>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</si>
  <si>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</si>
  <si>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</si>
  <si>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</si>
  <si>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</si>
  <si>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</si>
  <si>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</si>
  <si>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</si>
  <si>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</si>
  <si>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</si>
  <si>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</si>
  <si>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</si>
  <si>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</si>
  <si>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</si>
  <si>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</si>
  <si>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</si>
  <si>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</si>
  <si>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</si>
  <si>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</si>
  <si>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</si>
  <si>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</si>
  <si>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</si>
  <si>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</si>
  <si>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</si>
  <si>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</si>
  <si>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</si>
  <si>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</si>
  <si>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</si>
  <si>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</si>
  <si>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</si>
  <si>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</si>
  <si>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</si>
  <si>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</si>
  <si>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</si>
  <si>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</si>
  <si>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</si>
  <si>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</si>
  <si>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</si>
  <si>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</si>
  <si>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</si>
  <si>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</si>
  <si>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</si>
  <si>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</si>
  <si>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</si>
  <si>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</si>
  <si>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</si>
  <si>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</si>
  <si>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</si>
  <si>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</si>
  <si>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</si>
  <si>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</si>
  <si>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</si>
  <si>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</si>
  <si>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</si>
  <si>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</si>
  <si>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</si>
  <si>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</si>
  <si>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</si>
  <si>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</si>
  <si>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</si>
  <si>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</si>
  <si>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</si>
  <si>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</si>
  <si>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</si>
  <si>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</si>
  <si>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</si>
  <si>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</si>
  <si>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</si>
  <si>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</si>
  <si>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</si>
  <si>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</si>
  <si>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</si>
  <si>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</si>
  <si>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</si>
  <si>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</si>
  <si>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</si>
  <si>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</si>
  <si>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</si>
  <si>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</si>
  <si>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</si>
  <si>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</si>
  <si>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</si>
  <si>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</si>
  <si>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</si>
  <si>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</si>
  <si>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</si>
  <si>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</si>
  <si>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</si>
  <si>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</si>
  <si>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</si>
  <si>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</si>
  <si>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</si>
  <si>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</si>
  <si>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</si>
  <si>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</si>
  <si>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</si>
  <si>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</si>
  <si>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</si>
  <si>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</si>
  <si>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</si>
  <si>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</si>
  <si>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</si>
  <si>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</si>
  <si>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</si>
  <si>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</si>
  <si>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</si>
  <si>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</si>
  <si>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</si>
  <si>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</si>
  <si>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</si>
  <si>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</si>
  <si>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</si>
  <si>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</si>
  <si>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</si>
  <si>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</si>
  <si>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</si>
  <si>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</si>
  <si>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</si>
  <si>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</si>
  <si>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</si>
  <si>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</si>
  <si>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</si>
  <si>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</si>
  <si>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</si>
  <si>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</si>
  <si>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</si>
  <si>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</si>
  <si>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</si>
  <si>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</si>
  <si>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</si>
  <si>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</si>
  <si>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</si>
  <si>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</si>
  <si>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</si>
  <si>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</si>
  <si>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</si>
  <si>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</si>
  <si>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</si>
  <si>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</si>
  <si>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</si>
  <si>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</si>
  <si>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</si>
  <si>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</si>
  <si>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</si>
  <si>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</si>
  <si>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</si>
  <si>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</si>
  <si>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</si>
  <si>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</si>
  <si>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</si>
  <si>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</si>
  <si>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</si>
  <si>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</si>
  <si>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</si>
  <si>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</si>
  <si>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</si>
  <si>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</si>
  <si>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</si>
  <si>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</si>
  <si>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</si>
  <si>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</si>
  <si>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</si>
  <si>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</si>
  <si>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</si>
  <si>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</si>
  <si>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</si>
  <si>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</si>
  <si>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</si>
  <si>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</si>
  <si>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</si>
  <si>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</si>
  <si>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</si>
  <si>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</si>
  <si>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</si>
  <si>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</si>
  <si>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</si>
  <si>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</si>
  <si>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</si>
  <si>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</si>
  <si>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</si>
  <si>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</si>
  <si>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</si>
  <si>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</si>
  <si>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</si>
  <si>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</si>
  <si>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</si>
  <si>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</si>
  <si>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</si>
  <si>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</si>
  <si>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</si>
  <si>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</si>
  <si>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</si>
  <si>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</si>
  <si>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</si>
  <si>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</si>
  <si>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</si>
  <si>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</si>
  <si>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</si>
  <si>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</si>
  <si>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</si>
  <si>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</si>
  <si>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</si>
  <si>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</si>
  <si>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</si>
  <si>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</si>
  <si>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</si>
  <si>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</si>
  <si>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</si>
  <si>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</si>
  <si>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</si>
  <si>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</si>
  <si>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</si>
  <si>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</si>
  <si>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</si>
  <si>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</si>
  <si>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</si>
  <si>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</si>
  <si>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</si>
  <si>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</si>
  <si>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</si>
  <si>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</si>
  <si>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</si>
  <si>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</si>
  <si>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</si>
  <si>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</si>
  <si>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</si>
  <si>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</si>
  <si>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</si>
  <si>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</si>
  <si>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</si>
  <si>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</si>
  <si>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</si>
  <si>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</si>
  <si>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</si>
  <si>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</si>
  <si>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</si>
  <si>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</si>
  <si>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</si>
  <si>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</si>
  <si>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</si>
  <si>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</si>
  <si>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</si>
  <si>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</si>
  <si>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</si>
  <si>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</si>
  <si>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</si>
  <si>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</si>
  <si>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</si>
  <si>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</si>
  <si>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</si>
  <si>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</si>
  <si>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</si>
  <si>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</si>
  <si>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</si>
  <si>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</si>
  <si>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</si>
  <si>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</si>
  <si>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</si>
  <si>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</si>
  <si>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</si>
  <si>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</si>
  <si>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</si>
  <si>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</si>
  <si>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</si>
  <si>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</si>
  <si>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</si>
  <si>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</si>
  <si>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</si>
  <si>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</si>
  <si>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</si>
  <si>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</si>
  <si>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</si>
  <si>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</si>
  <si>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</si>
  <si>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</si>
  <si>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</si>
  <si>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</si>
  <si>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</si>
  <si>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</si>
  <si>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</si>
  <si>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</si>
  <si>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</si>
  <si>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</si>
  <si>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</si>
  <si>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</si>
  <si>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</si>
  <si>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</si>
  <si>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</si>
  <si>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</si>
  <si>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</si>
  <si>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</si>
  <si>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</si>
  <si>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</si>
  <si>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</si>
  <si>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</si>
  <si>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</si>
  <si>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</si>
  <si>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</si>
  <si>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</si>
  <si>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</si>
  <si>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</si>
  <si>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</si>
  <si>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</si>
  <si>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</si>
  <si>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</si>
  <si>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</si>
  <si>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</si>
  <si>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</si>
  <si>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</si>
  <si>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</si>
  <si>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</si>
  <si>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</si>
  <si>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</si>
  <si>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</si>
  <si>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</si>
  <si>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</si>
  <si>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</si>
  <si>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</si>
  <si>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</si>
  <si>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</si>
  <si>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</si>
  <si>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</si>
  <si>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</si>
  <si>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</si>
  <si>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</si>
  <si>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</si>
  <si>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</si>
  <si>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</si>
  <si>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</si>
  <si>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</si>
  <si>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</si>
  <si>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</si>
  <si>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</si>
  <si>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</si>
  <si>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</si>
  <si>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</si>
  <si>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</si>
  <si>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</si>
  <si>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</si>
  <si>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</si>
  <si>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</si>
  <si>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</si>
  <si>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</si>
  <si>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</si>
  <si>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</si>
  <si>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</si>
  <si>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</si>
  <si>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</si>
  <si>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</si>
  <si>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</si>
  <si>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</si>
  <si>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</si>
  <si>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</si>
  <si>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</si>
  <si>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</si>
  <si>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</si>
  <si>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</si>
  <si>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</si>
  <si>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</si>
  <si>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</si>
  <si>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</si>
  <si>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</si>
  <si>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</si>
  <si>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</si>
  <si>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</si>
  <si>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</si>
  <si>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</si>
  <si>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</si>
  <si>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</si>
  <si>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</si>
  <si>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</si>
  <si>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</si>
  <si>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</si>
  <si>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</si>
  <si>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</si>
  <si>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</si>
  <si>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</si>
  <si>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</si>
  <si>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</si>
  <si>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</si>
  <si>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</si>
  <si>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</si>
  <si>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</si>
  <si>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</si>
  <si>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</si>
  <si>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</si>
  <si>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</si>
  <si>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</si>
  <si>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</si>
  <si>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</si>
  <si>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</si>
  <si>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</si>
  <si>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</si>
  <si>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</si>
  <si>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</si>
  <si>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</si>
  <si>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</si>
  <si>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</si>
  <si>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</si>
  <si>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</si>
  <si>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</si>
  <si>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</si>
  <si>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</si>
  <si>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</si>
  <si>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</si>
  <si>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</si>
  <si>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</si>
  <si>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</si>
  <si>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</si>
  <si>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</si>
  <si>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</si>
  <si>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</si>
  <si>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</si>
  <si>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</si>
  <si>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</si>
  <si>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</si>
  <si>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</si>
  <si>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</si>
  <si>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</si>
  <si>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</si>
  <si>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</si>
  <si>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</si>
  <si>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</si>
  <si>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</si>
  <si>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</si>
  <si>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</si>
  <si>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</si>
  <si>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</si>
  <si>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</si>
  <si>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</si>
  <si>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</si>
  <si>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</si>
  <si>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</si>
  <si>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</si>
  <si>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</si>
  <si>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</si>
  <si>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</si>
  <si>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</si>
  <si>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</si>
  <si>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</si>
  <si>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</si>
  <si>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</si>
  <si>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</si>
  <si>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</si>
  <si>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</si>
  <si>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</si>
  <si>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</si>
  <si>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</si>
  <si>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</si>
  <si>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</si>
  <si>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</si>
  <si>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</si>
  <si>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</si>
  <si>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</si>
  <si>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</si>
  <si>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</si>
  <si>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</si>
  <si>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</si>
  <si>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</si>
  <si>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</si>
  <si>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</si>
  <si>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</si>
  <si>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</si>
  <si>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</si>
  <si>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</si>
  <si>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</si>
  <si>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</si>
  <si>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</si>
  <si>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</si>
  <si>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</si>
  <si>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</si>
  <si>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</si>
  <si>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</si>
  <si>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</si>
  <si>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</si>
  <si>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</si>
  <si>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</si>
  <si>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</si>
  <si>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</si>
  <si>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</si>
  <si>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</si>
  <si>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</si>
  <si>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</si>
  <si>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</si>
  <si>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</si>
  <si>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</si>
  <si>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</si>
  <si>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</si>
  <si>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</si>
  <si>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</si>
  <si>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</si>
  <si>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</si>
  <si>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</si>
  <si>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</si>
  <si>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</si>
  <si>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</si>
  <si>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</si>
  <si>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</si>
  <si>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</si>
  <si>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</si>
  <si>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</si>
  <si>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</si>
  <si>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</si>
  <si>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</si>
  <si>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</si>
  <si>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</si>
  <si>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</si>
  <si>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</si>
  <si>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</si>
  <si>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</si>
  <si>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</si>
  <si>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</si>
  <si>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</si>
  <si>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</si>
  <si>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</si>
  <si>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</si>
  <si>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</si>
  <si>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</si>
  <si>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</si>
  <si>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</si>
  <si>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</si>
  <si>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</si>
  <si>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</si>
  <si>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</si>
  <si>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</si>
  <si>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</si>
  <si>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</si>
  <si>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</si>
  <si>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</si>
  <si>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</si>
  <si>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</si>
  <si>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</si>
  <si>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</si>
  <si>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</si>
  <si>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</si>
  <si>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</si>
  <si>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</si>
  <si>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</si>
  <si>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</si>
  <si>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</si>
  <si>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</si>
  <si>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</si>
  <si>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</si>
  <si>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</si>
  <si>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</si>
  <si>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</si>
  <si>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</si>
  <si>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</si>
  <si>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</si>
  <si>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</si>
  <si>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</si>
  <si>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</si>
  <si>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</si>
  <si>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</si>
  <si>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</si>
  <si>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</si>
  <si>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</si>
  <si>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</si>
  <si>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</si>
  <si>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</si>
  <si>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</si>
  <si>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</si>
  <si>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</si>
  <si>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</si>
  <si>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</si>
  <si>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</si>
  <si>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</si>
  <si>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</si>
  <si>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</si>
  <si>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</si>
  <si>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</si>
  <si>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</si>
  <si>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</si>
  <si>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</si>
  <si>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</si>
  <si>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</si>
  <si>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</si>
  <si>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</si>
  <si>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</si>
  <si>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</si>
  <si>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</si>
  <si>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</si>
  <si>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</si>
  <si>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</si>
  <si>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</si>
  <si>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</si>
  <si>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</si>
  <si>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</si>
  <si>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</si>
  <si>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</si>
  <si>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</si>
  <si>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</si>
  <si>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</si>
  <si>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</si>
  <si>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</si>
  <si>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</si>
  <si>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</si>
  <si>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</si>
  <si>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</si>
  <si>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</si>
  <si>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</si>
  <si>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</si>
  <si>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</si>
  <si>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</si>
  <si>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</si>
  <si>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</si>
  <si>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</si>
  <si>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</si>
  <si>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</si>
  <si>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</si>
  <si>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</si>
  <si>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</si>
  <si>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</si>
  <si>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</si>
  <si>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</si>
  <si>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</si>
  <si>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</si>
  <si>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</si>
  <si>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</si>
  <si>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</si>
  <si>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</si>
  <si>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</si>
  <si>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</si>
  <si>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</si>
  <si>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</si>
  <si>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</si>
  <si>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</si>
  <si>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</si>
  <si>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</si>
  <si>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</si>
  <si>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</si>
  <si>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</si>
  <si>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</si>
  <si>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</si>
  <si>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</si>
  <si>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</si>
  <si>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</si>
  <si>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</si>
  <si>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</si>
  <si>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</si>
  <si>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</si>
  <si>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</si>
  <si>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</si>
  <si>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</si>
  <si>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</si>
  <si>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</si>
  <si>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</si>
  <si>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</si>
  <si>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</si>
  <si>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</si>
  <si>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</si>
  <si>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</si>
  <si>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</si>
  <si>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</si>
  <si>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</si>
  <si>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</si>
  <si>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</si>
  <si>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</si>
  <si>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</si>
  <si>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</si>
  <si>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</si>
  <si>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</si>
  <si>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</si>
  <si>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</si>
  <si>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</si>
  <si>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</si>
  <si>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</si>
  <si>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</si>
  <si>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</si>
  <si>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</si>
  <si>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</si>
  <si>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</si>
  <si>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</si>
  <si>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</si>
  <si>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</si>
  <si>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</si>
  <si>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</si>
  <si>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</si>
  <si>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</si>
  <si>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</si>
  <si>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</si>
  <si>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</si>
  <si>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</si>
  <si>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</si>
  <si>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</si>
  <si>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</si>
  <si>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</si>
  <si>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</si>
  <si>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</si>
  <si>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</si>
  <si>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</si>
  <si>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</si>
  <si>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</si>
  <si>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</si>
  <si>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</si>
  <si>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</si>
  <si>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</si>
  <si>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</si>
  <si>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</si>
  <si>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</si>
  <si>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</si>
  <si>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</si>
  <si>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</si>
  <si>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</si>
  <si>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</si>
  <si>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</si>
  <si>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</si>
  <si>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</si>
  <si>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</si>
  <si>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</si>
  <si>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</si>
  <si>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</si>
  <si>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</si>
  <si>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</si>
  <si>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</si>
  <si>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</si>
  <si>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</si>
  <si>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</si>
  <si>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</si>
  <si>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</si>
  <si>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</si>
  <si>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</si>
  <si>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</si>
  <si>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</si>
  <si>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</si>
  <si>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</si>
  <si>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</si>
  <si>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</si>
  <si>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</si>
  <si>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</si>
  <si>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</si>
  <si>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</si>
  <si>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</si>
  <si>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</si>
  <si>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</si>
  <si>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</si>
  <si>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</si>
  <si>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</si>
  <si>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</si>
  <si>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</si>
  <si>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</si>
  <si>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</si>
  <si>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</si>
  <si>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</si>
  <si>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</si>
  <si>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</si>
  <si>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</si>
  <si>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</si>
  <si>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</si>
  <si>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</si>
  <si>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</si>
  <si>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</si>
  <si>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</si>
  <si>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</si>
  <si>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</si>
  <si>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</si>
  <si>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</si>
  <si>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</si>
  <si>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</si>
  <si>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</si>
  <si>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</si>
  <si>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</si>
  <si>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</si>
  <si>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</si>
  <si>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</si>
  <si>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</si>
  <si>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</si>
  <si>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</si>
  <si>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</si>
  <si>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</si>
  <si>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</si>
  <si>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</si>
  <si>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</si>
  <si>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</si>
  <si>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</si>
  <si>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</si>
  <si>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</si>
  <si>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</si>
  <si>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</si>
  <si>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</si>
  <si>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</si>
  <si>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</si>
  <si>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</si>
  <si>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</si>
  <si>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</si>
  <si>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</si>
  <si>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</si>
  <si>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</si>
  <si>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</si>
  <si>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</si>
  <si>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</si>
  <si>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</si>
  <si>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</si>
  <si>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</si>
  <si>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</si>
  <si>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</si>
  <si>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</si>
  <si>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</si>
  <si>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</si>
  <si>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</si>
  <si>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</si>
  <si>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</si>
  <si>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</si>
  <si>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</si>
  <si>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</si>
  <si>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</si>
  <si>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</si>
  <si>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</si>
  <si>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</si>
  <si>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</si>
  <si>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</si>
  <si>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</si>
  <si>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</si>
  <si>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</si>
  <si>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</si>
  <si>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</si>
  <si>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</si>
  <si>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</si>
  <si>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</si>
  <si>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</si>
  <si>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</si>
  <si>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</si>
  <si>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</si>
  <si>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</si>
  <si>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</si>
  <si>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</si>
  <si>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</si>
  <si>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</si>
  <si>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</si>
  <si>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</si>
  <si>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</si>
  <si>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</si>
  <si>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</si>
  <si>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</si>
  <si>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</si>
  <si>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</si>
  <si>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</si>
  <si>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</si>
  <si>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</si>
  <si>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</si>
  <si>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</si>
  <si>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</si>
  <si>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</si>
  <si>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</si>
  <si>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</si>
  <si>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</si>
  <si>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</si>
  <si>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</si>
  <si>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</si>
  <si>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</si>
  <si>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</si>
  <si>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</si>
  <si>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</si>
  <si>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</si>
  <si>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</si>
  <si>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</si>
  <si>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</si>
  <si>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</si>
  <si>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</si>
  <si>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</si>
  <si>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</si>
  <si>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</si>
  <si>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</si>
  <si>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</si>
  <si>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</si>
  <si>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</si>
  <si>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</si>
  <si>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</si>
  <si>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</si>
  <si>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</si>
  <si>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</si>
  <si>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</si>
  <si>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</si>
  <si>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</si>
  <si>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</si>
  <si>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</si>
  <si>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</si>
  <si>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</si>
  <si>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</si>
  <si>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</si>
  <si>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</si>
  <si>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</si>
  <si>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</si>
  <si>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</si>
  <si>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</si>
  <si>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</si>
  <si>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</si>
  <si>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</si>
  <si>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</si>
  <si>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</si>
  <si>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</si>
  <si>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</si>
  <si>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</si>
  <si>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</si>
  <si>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</si>
  <si>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</si>
  <si>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</si>
  <si>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</si>
  <si>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</si>
  <si>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</si>
  <si>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</si>
  <si>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</si>
  <si>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</si>
  <si>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</si>
  <si>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</si>
  <si>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</si>
  <si>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</si>
  <si>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</si>
  <si>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</si>
  <si>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</si>
  <si>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</si>
  <si>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</si>
  <si>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</si>
  <si>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</si>
  <si>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</si>
  <si>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</si>
  <si>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</si>
  <si>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</si>
  <si>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</si>
  <si>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</si>
  <si>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</si>
  <si>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</si>
  <si>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</si>
  <si>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</si>
  <si>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</si>
  <si>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</si>
  <si>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</si>
  <si>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</si>
  <si>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</si>
  <si>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</si>
  <si>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</si>
  <si>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</si>
  <si>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</si>
  <si>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</si>
  <si>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</si>
  <si>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</si>
  <si>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</si>
  <si>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</si>
  <si>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</si>
  <si>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</si>
  <si>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</si>
  <si>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</si>
  <si>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</si>
  <si>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</si>
  <si>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</si>
  <si>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</si>
  <si>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</si>
  <si>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</si>
  <si>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</si>
  <si>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</si>
  <si>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</si>
  <si>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</si>
  <si>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</si>
  <si>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</si>
  <si>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</si>
  <si>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</si>
  <si>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</si>
  <si>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</si>
  <si>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</si>
  <si>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</si>
  <si>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</si>
  <si>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</si>
  <si>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</si>
  <si>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</si>
  <si>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</si>
  <si>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</si>
  <si>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</si>
  <si>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</si>
  <si>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</si>
  <si>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</si>
  <si>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</si>
  <si>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</si>
  <si>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</si>
  <si>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</si>
  <si>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</si>
  <si>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</si>
  <si>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</si>
  <si>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</si>
  <si>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</si>
  <si>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</si>
  <si>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</si>
  <si>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</si>
  <si>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</si>
  <si>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</si>
  <si>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</si>
  <si>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</si>
  <si>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</si>
  <si>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</si>
  <si>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</si>
  <si>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</si>
  <si>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</si>
  <si>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</si>
  <si>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</si>
  <si>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</si>
  <si>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</si>
  <si>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</si>
  <si>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</si>
  <si>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</si>
  <si>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</si>
  <si>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</si>
  <si>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</si>
  <si>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</si>
  <si>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</si>
  <si>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</si>
  <si>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</si>
  <si>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</si>
  <si>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</si>
  <si>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</si>
  <si>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</si>
  <si>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</si>
  <si>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</si>
  <si>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</si>
  <si>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</si>
  <si>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</si>
  <si>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</si>
  <si>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</si>
  <si>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</si>
  <si>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</si>
  <si>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</si>
  <si>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</si>
  <si>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</si>
  <si>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</si>
  <si>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</si>
  <si>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</si>
  <si>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</si>
  <si>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</si>
  <si>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</si>
  <si>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</si>
  <si>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</si>
  <si>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</si>
  <si>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</si>
  <si>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</si>
  <si>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</si>
  <si>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</si>
  <si>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</si>
  <si>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</si>
  <si>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</si>
  <si>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</si>
  <si>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</si>
  <si>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</si>
  <si>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</si>
  <si>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</si>
  <si>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</si>
  <si>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</si>
  <si>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</si>
  <si>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</si>
  <si>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</si>
  <si>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</si>
  <si>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</si>
  <si>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</si>
  <si>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</si>
  <si>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</si>
  <si>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</si>
  <si>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</si>
  <si>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</si>
  <si>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</si>
  <si>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</si>
  <si>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</si>
  <si>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</si>
  <si>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</si>
  <si>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</si>
  <si>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</si>
  <si>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</si>
  <si>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</si>
  <si>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</si>
  <si>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</si>
  <si>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</si>
  <si>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</si>
  <si>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</si>
  <si>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</si>
  <si>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</si>
  <si>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</si>
  <si>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</si>
  <si>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</si>
  <si>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</si>
  <si>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</si>
  <si>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</si>
  <si>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</si>
  <si>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</si>
  <si>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</si>
  <si>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</si>
  <si>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</si>
  <si>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</si>
  <si>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</si>
  <si>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</si>
  <si>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</si>
  <si>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</si>
  <si>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</si>
  <si>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</si>
  <si>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</si>
  <si>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</si>
  <si>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</si>
  <si>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</si>
  <si>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</si>
  <si>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</si>
  <si>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</si>
  <si>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</si>
  <si>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</si>
  <si>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</si>
  <si>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</si>
  <si>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</si>
  <si>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</si>
  <si>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</si>
  <si>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</si>
  <si>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</si>
  <si>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</si>
  <si>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</si>
  <si>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</si>
  <si>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</si>
  <si>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</si>
  <si>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</si>
  <si>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</si>
  <si>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</si>
  <si>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</si>
  <si>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</si>
  <si>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</si>
  <si>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</si>
  <si>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</si>
  <si>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</si>
  <si>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</si>
  <si>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</si>
  <si>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</si>
  <si>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</si>
  <si>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</si>
  <si>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</si>
  <si>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</si>
  <si>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</si>
  <si>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</si>
  <si>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</si>
  <si>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</si>
  <si>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</si>
  <si>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</si>
  <si>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</si>
  <si>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</si>
  <si>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</si>
  <si>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</si>
  <si>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</si>
  <si>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</si>
  <si>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</si>
  <si>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</si>
  <si>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</si>
  <si>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</si>
  <si>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</si>
  <si>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</si>
  <si>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</si>
  <si>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</si>
  <si>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</si>
  <si>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</si>
  <si>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</si>
  <si>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</si>
  <si>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</si>
  <si>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</si>
  <si>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</si>
  <si>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</si>
  <si>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</si>
  <si>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</si>
  <si>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</si>
  <si>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</si>
  <si>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</si>
  <si>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</si>
  <si>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</si>
  <si>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</si>
  <si>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</si>
  <si>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</si>
  <si>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</si>
  <si>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</si>
  <si>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</si>
  <si>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</si>
  <si>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</si>
  <si>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</si>
  <si>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</si>
  <si>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</si>
  <si>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</si>
  <si>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</si>
  <si>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</si>
  <si>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</si>
  <si>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</si>
  <si>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</si>
  <si>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</si>
  <si>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</si>
  <si>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</si>
  <si>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</si>
  <si>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</si>
  <si>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</si>
  <si>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</si>
  <si>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</si>
  <si>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</si>
  <si>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</si>
  <si>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</si>
  <si>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</si>
  <si>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</si>
  <si>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</si>
  <si>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</si>
  <si>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</si>
  <si>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</si>
  <si>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</si>
  <si>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</si>
  <si>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</si>
  <si>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</si>
  <si>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</si>
  <si>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</si>
  <si>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</si>
  <si>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</si>
  <si>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</si>
  <si>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</si>
  <si>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</si>
  <si>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</si>
  <si>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</si>
  <si>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</si>
  <si>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</si>
  <si>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</si>
  <si>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</si>
  <si>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</si>
  <si>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</si>
  <si>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</si>
  <si>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</si>
  <si>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</si>
  <si>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</si>
  <si>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</si>
  <si>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</si>
  <si>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</si>
  <si>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</si>
  <si>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</si>
  <si>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</si>
  <si>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</si>
  <si>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</si>
  <si>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</si>
  <si>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</si>
  <si>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</si>
  <si>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</si>
  <si>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</si>
  <si>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</si>
  <si>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</si>
  <si>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</si>
  <si>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</si>
  <si>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</si>
  <si>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</si>
  <si>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</si>
  <si>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</si>
  <si>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</si>
  <si>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</si>
  <si>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</si>
  <si>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</si>
  <si>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</si>
  <si>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</si>
  <si>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</si>
  <si>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</si>
  <si>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</si>
  <si>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</si>
  <si>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</si>
  <si>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</si>
  <si>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</si>
  <si>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</si>
  <si>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</si>
  <si>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</si>
  <si>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</si>
  <si>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</si>
  <si>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</si>
  <si>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</si>
  <si>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</si>
  <si>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</si>
  <si>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</si>
  <si>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</si>
  <si>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</si>
  <si>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</si>
  <si>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</si>
  <si>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</si>
  <si>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</si>
  <si>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</si>
  <si>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</si>
  <si>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</si>
  <si>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</si>
  <si>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</si>
  <si>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</si>
  <si>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</si>
  <si>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</si>
  <si>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</si>
  <si>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</si>
  <si>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</si>
  <si>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</si>
  <si>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</si>
  <si>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</si>
  <si>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</si>
  <si>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</si>
  <si>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</si>
  <si>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</si>
  <si>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</si>
  <si>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</si>
  <si>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</si>
  <si>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</si>
  <si>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</si>
  <si>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</si>
  <si>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</si>
  <si>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</si>
  <si>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</si>
  <si>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</si>
  <si>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</si>
  <si>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</si>
  <si>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</si>
  <si>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</si>
  <si>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</si>
  <si>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</si>
  <si>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</si>
  <si>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</si>
  <si>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</si>
  <si>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</si>
  <si>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</si>
  <si>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</si>
  <si>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</si>
  <si>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</si>
  <si>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</si>
  <si>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</si>
  <si>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</si>
  <si>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</si>
  <si>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</si>
  <si>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</si>
  <si>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</si>
  <si>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</si>
  <si>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</si>
  <si>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</si>
  <si>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</si>
  <si>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</si>
  <si>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</si>
  <si>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</si>
  <si>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</si>
  <si>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</si>
  <si>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</si>
  <si>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</si>
  <si>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</si>
  <si>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</si>
  <si>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</si>
  <si>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</si>
  <si>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</si>
  <si>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</si>
  <si>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</si>
  <si>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</si>
  <si>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</si>
  <si>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</si>
  <si>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</si>
  <si>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</si>
  <si>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</si>
  <si>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</si>
  <si>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</si>
  <si>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</si>
  <si>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</si>
  <si>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</si>
  <si>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</si>
  <si>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</si>
  <si>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</si>
  <si>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</si>
  <si>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</si>
  <si>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</si>
  <si>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</si>
  <si>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</si>
  <si>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</si>
  <si>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</si>
  <si>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</si>
  <si>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</si>
  <si>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</si>
  <si>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</si>
  <si>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</si>
  <si>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</si>
  <si>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</si>
  <si>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</si>
  <si>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</si>
  <si>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</si>
  <si>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</si>
  <si>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</si>
  <si>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</si>
  <si>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</si>
  <si>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</si>
  <si>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</si>
  <si>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</si>
  <si>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</si>
  <si>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</si>
  <si>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</si>
  <si>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</si>
  <si>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</si>
  <si>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</si>
  <si>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</si>
  <si>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</si>
  <si>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</si>
  <si>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</si>
  <si>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</si>
  <si>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</si>
  <si>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</si>
  <si>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</si>
  <si>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</si>
  <si>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</si>
  <si>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</si>
  <si>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</si>
  <si>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</si>
  <si>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</si>
  <si>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</si>
  <si>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</si>
  <si>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</si>
  <si>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</si>
  <si>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</si>
  <si>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</si>
  <si>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</si>
  <si>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</si>
  <si>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</si>
  <si>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</si>
  <si>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</si>
  <si>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</si>
  <si>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</si>
  <si>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</si>
  <si>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</si>
  <si>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</si>
  <si>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</si>
  <si>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</si>
  <si>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</si>
  <si>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</si>
  <si>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</si>
  <si>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</si>
  <si>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</si>
  <si>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</si>
  <si>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</si>
  <si>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</si>
  <si>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</si>
  <si>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</si>
  <si>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</si>
  <si>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</si>
  <si>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</si>
  <si>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</si>
  <si>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</si>
  <si>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</si>
  <si>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</si>
  <si>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</si>
  <si>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</si>
  <si>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</si>
  <si>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</si>
  <si>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</si>
  <si>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</si>
  <si>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</si>
  <si>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</si>
  <si>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</si>
  <si>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</si>
  <si>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</si>
  <si>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</si>
  <si>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</si>
  <si>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</si>
  <si>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</si>
  <si>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</si>
  <si>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</si>
  <si>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</si>
  <si>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</si>
  <si>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</si>
  <si>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</si>
  <si>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</si>
  <si>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</si>
  <si>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</si>
  <si>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</si>
  <si>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</si>
  <si>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</si>
  <si>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</si>
  <si>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</si>
  <si>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</si>
  <si>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</si>
  <si>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</si>
  <si>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</si>
  <si>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</si>
  <si>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</si>
  <si>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</si>
  <si>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</si>
  <si>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</si>
  <si>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</si>
  <si>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</si>
  <si>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</si>
  <si>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</si>
  <si>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</si>
  <si>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</si>
  <si>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</si>
  <si>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</si>
  <si>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</si>
  <si>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</si>
  <si>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</si>
  <si>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</si>
  <si>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</si>
  <si>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</si>
  <si>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</si>
  <si>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</si>
  <si>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</si>
  <si>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</si>
  <si>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</si>
  <si>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</si>
  <si>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</si>
  <si>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</si>
  <si>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</si>
  <si>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</si>
  <si>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</si>
  <si>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</si>
  <si>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</si>
  <si>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</si>
  <si>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</si>
  <si>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</si>
  <si>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</si>
  <si>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</si>
  <si>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</si>
  <si>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</si>
  <si>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</si>
  <si>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</si>
  <si>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</si>
  <si>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</si>
  <si>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</si>
  <si>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</si>
  <si>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</si>
  <si>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</si>
  <si>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</si>
  <si>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</si>
  <si>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</si>
  <si>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</si>
  <si>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</si>
  <si>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</si>
  <si>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</si>
  <si>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</si>
  <si>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</si>
  <si>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</si>
  <si>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</si>
  <si>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</si>
  <si>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</si>
  <si>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</si>
  <si>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</si>
  <si>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</si>
  <si>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</si>
  <si>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</si>
  <si>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</si>
  <si>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</si>
  <si>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</si>
  <si>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</si>
  <si>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</si>
  <si>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</si>
  <si>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</si>
  <si>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</si>
  <si>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</si>
  <si>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</si>
  <si>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</si>
  <si>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</si>
  <si>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</si>
  <si>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</si>
  <si>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</si>
  <si>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</si>
  <si>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</si>
  <si>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</si>
  <si>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</si>
  <si>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</si>
  <si>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</si>
  <si>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</si>
  <si>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</si>
  <si>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</si>
  <si>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</si>
  <si>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</si>
  <si>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</si>
  <si>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</si>
  <si>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</si>
  <si>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</si>
  <si>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</si>
  <si>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</si>
  <si>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</si>
  <si>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</si>
  <si>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</si>
  <si>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</si>
  <si>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</si>
  <si>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</si>
  <si>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</si>
  <si>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</si>
  <si>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</si>
  <si>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</si>
  <si>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</si>
  <si>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</si>
  <si>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</si>
  <si>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</si>
  <si>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</si>
  <si>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</si>
  <si>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</si>
  <si>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</si>
  <si>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</si>
  <si>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</si>
  <si>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</si>
  <si>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</si>
  <si>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</si>
  <si>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</si>
  <si>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</si>
  <si>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</si>
  <si>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</si>
  <si>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</si>
  <si>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</si>
  <si>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</si>
  <si>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</si>
  <si>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</si>
  <si>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</si>
  <si>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</si>
  <si>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</si>
  <si>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</si>
  <si>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</si>
  <si>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</si>
  <si>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</si>
  <si>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</si>
  <si>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</si>
  <si>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</si>
  <si>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</si>
  <si>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</si>
  <si>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</si>
  <si>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</si>
  <si>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</si>
  <si>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</si>
  <si>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</si>
  <si>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</si>
  <si>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</si>
  <si>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</si>
  <si>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</si>
  <si>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</si>
  <si>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</si>
  <si>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</si>
  <si>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</si>
  <si>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</si>
  <si>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</si>
  <si>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</si>
  <si>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</si>
  <si>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</si>
  <si>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</si>
  <si>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</si>
  <si>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</si>
  <si>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</si>
  <si>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</si>
  <si>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</si>
  <si>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</si>
  <si>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</si>
  <si>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</si>
  <si>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</si>
  <si>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</si>
  <si>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</si>
  <si>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</si>
  <si>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</si>
  <si>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</si>
  <si>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</si>
  <si>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</si>
  <si>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</si>
  <si>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</si>
  <si>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</si>
  <si>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</si>
  <si>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</si>
  <si>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</si>
  <si>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</si>
  <si>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</si>
  <si>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</si>
  <si>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</si>
  <si>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</si>
  <si>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</si>
  <si>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</si>
  <si>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</si>
  <si>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</si>
  <si>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</si>
  <si>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</si>
  <si>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</si>
  <si>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</si>
  <si>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</si>
  <si>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</si>
  <si>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</si>
  <si>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</si>
  <si>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</si>
  <si>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</si>
  <si>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</si>
  <si>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</si>
  <si>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</si>
  <si>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</si>
  <si>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</si>
  <si>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</si>
  <si>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</si>
  <si>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</si>
  <si>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</si>
  <si>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</si>
  <si>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</si>
  <si>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</si>
  <si>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</si>
  <si>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</si>
  <si>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</si>
  <si>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</si>
  <si>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</si>
  <si>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</si>
  <si>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</si>
  <si>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</si>
  <si>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</si>
  <si>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</si>
  <si>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</si>
  <si>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</si>
  <si>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</si>
  <si>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</si>
  <si>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</si>
  <si>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</si>
  <si>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</si>
  <si>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</si>
  <si>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</si>
  <si>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</si>
  <si>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</si>
  <si>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</si>
  <si>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</si>
  <si>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</si>
  <si>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</si>
  <si>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</si>
  <si>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</si>
  <si>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</si>
  <si>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</si>
  <si>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</si>
  <si>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</si>
  <si>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</si>
  <si>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</si>
  <si>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</si>
  <si>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</si>
  <si>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</si>
  <si>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</si>
  <si>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</si>
  <si>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</si>
  <si>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</si>
  <si>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</si>
  <si>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</si>
  <si>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</si>
  <si>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</si>
  <si>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</si>
  <si>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</si>
  <si>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</si>
  <si>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</si>
  <si>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</si>
  <si>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</si>
  <si>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</si>
  <si>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</si>
  <si>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</si>
  <si>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</si>
  <si>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</si>
  <si>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</si>
  <si>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</si>
  <si>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</si>
  <si>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</si>
  <si>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</si>
  <si>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</si>
  <si>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</si>
  <si>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</si>
  <si>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</si>
  <si>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</si>
  <si>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</si>
  <si>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</si>
  <si>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</si>
  <si>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</si>
  <si>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</si>
  <si>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</si>
  <si>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</si>
  <si>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</si>
  <si>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</si>
  <si>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</si>
  <si>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</si>
  <si>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</si>
  <si>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</si>
  <si>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</si>
  <si>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</si>
  <si>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</si>
  <si>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</si>
  <si>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</si>
  <si>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</si>
  <si>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</si>
  <si>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</si>
  <si>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</si>
  <si>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</si>
  <si>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</si>
  <si>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</si>
  <si>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</si>
  <si>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</si>
  <si>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</si>
  <si>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</si>
  <si>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</si>
  <si>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</si>
  <si>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</si>
  <si>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</si>
  <si>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</si>
  <si>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</si>
  <si>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</si>
  <si>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</si>
  <si>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</si>
  <si>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</si>
  <si>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</si>
  <si>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</si>
  <si>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</si>
  <si>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</si>
  <si>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</si>
  <si>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</si>
  <si>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</si>
  <si>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</si>
  <si>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</si>
  <si>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</si>
  <si>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</si>
  <si>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</si>
  <si>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</si>
  <si>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</si>
  <si>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</si>
  <si>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</si>
  <si>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</si>
  <si>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</si>
  <si>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</si>
  <si>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</si>
  <si>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</si>
  <si>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</si>
  <si>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</si>
  <si>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</si>
  <si>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</si>
  <si>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</si>
  <si>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</si>
  <si>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</si>
  <si>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</si>
  <si>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</si>
  <si>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</si>
  <si>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</si>
  <si>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</si>
  <si>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</si>
  <si>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</si>
  <si>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</si>
  <si>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</si>
  <si>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</si>
  <si>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</si>
  <si>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</si>
  <si>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</si>
  <si>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</si>
  <si>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</si>
  <si>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</si>
  <si>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</si>
  <si>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</si>
  <si>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</si>
  <si>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</si>
  <si>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</si>
  <si>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</si>
  <si>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</si>
  <si>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</si>
  <si>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</si>
  <si>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</si>
  <si>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</si>
  <si>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</si>
  <si>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</si>
  <si>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</si>
  <si>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</si>
  <si>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</si>
  <si>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</si>
  <si>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</si>
  <si>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</si>
  <si>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</si>
  <si>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</si>
  <si>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</si>
  <si>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</si>
  <si>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</si>
  <si>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</si>
  <si>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</si>
  <si>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</si>
  <si>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</si>
  <si>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</si>
  <si>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</si>
  <si>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</si>
  <si>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</si>
  <si>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</si>
  <si>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</si>
  <si>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</si>
  <si>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</si>
  <si>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</si>
  <si>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</si>
  <si>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</si>
  <si>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</si>
  <si>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</si>
  <si>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</si>
  <si>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</si>
  <si>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</si>
  <si>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</si>
  <si>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</si>
  <si>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</si>
  <si>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</si>
  <si>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</si>
  <si>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</si>
  <si>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</si>
  <si>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</si>
  <si>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</si>
  <si>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</si>
  <si>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</si>
  <si>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</si>
  <si>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</si>
  <si>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</si>
  <si>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</si>
  <si>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</si>
  <si>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</si>
  <si>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</si>
  <si>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</si>
  <si>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</si>
  <si>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</si>
  <si>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</si>
  <si>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</si>
  <si>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</si>
  <si>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</si>
  <si>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</si>
  <si>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</si>
  <si>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</si>
  <si>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</si>
  <si>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</si>
  <si>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</si>
  <si>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</si>
  <si>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</si>
  <si>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</si>
  <si>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</si>
  <si>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</si>
  <si>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</si>
  <si>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</si>
  <si>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</si>
  <si>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</si>
  <si>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</si>
  <si>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</si>
  <si>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</si>
  <si>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</si>
  <si>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</si>
  <si>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</si>
  <si>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</si>
  <si>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</si>
  <si>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</si>
  <si>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</si>
  <si>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</si>
  <si>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</si>
  <si>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</si>
  <si>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</si>
  <si>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</si>
  <si>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</si>
  <si>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</si>
  <si>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</si>
  <si>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</si>
  <si>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</si>
  <si>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</si>
  <si>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</si>
  <si>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</si>
  <si>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</si>
  <si>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</si>
  <si>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</si>
  <si>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</si>
  <si>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</si>
  <si>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</si>
  <si>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</si>
  <si>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</si>
  <si>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</si>
  <si>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</si>
  <si>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</si>
  <si>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</si>
  <si>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</si>
  <si>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</si>
  <si>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</si>
  <si>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</si>
  <si>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</si>
  <si>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</si>
  <si>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</si>
  <si>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</si>
  <si>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</si>
  <si>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</si>
  <si>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</si>
  <si>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</si>
  <si>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</si>
  <si>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</si>
  <si>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</si>
  <si>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</si>
  <si>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</si>
  <si>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</si>
  <si>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</si>
  <si>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</si>
  <si>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</si>
  <si>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</si>
  <si>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</si>
  <si>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</si>
  <si>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</si>
  <si>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</si>
  <si>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</si>
  <si>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</si>
  <si>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</si>
  <si>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</si>
  <si>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</si>
  <si>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</si>
  <si>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</si>
  <si>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</si>
  <si>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</si>
  <si>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</si>
  <si>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</si>
  <si>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</si>
  <si>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</si>
  <si>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</si>
  <si>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</si>
  <si>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</si>
  <si>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</si>
  <si>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</si>
  <si>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</si>
  <si>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</si>
  <si>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</si>
  <si>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</si>
  <si>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</si>
  <si>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</si>
  <si>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</si>
  <si>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</si>
  <si>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</si>
  <si>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</si>
  <si>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</si>
  <si>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</si>
  <si>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</si>
  <si>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</si>
  <si>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</si>
  <si>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</si>
  <si>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</si>
  <si>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</si>
  <si>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</si>
  <si>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</si>
  <si>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</si>
  <si>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</si>
  <si>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</si>
  <si>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</si>
  <si>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</si>
  <si>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</si>
  <si>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</si>
  <si>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</si>
  <si>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</si>
  <si>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</si>
  <si>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</si>
  <si>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</si>
  <si>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</si>
  <si>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</si>
  <si>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</si>
  <si>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</si>
  <si>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</si>
  <si>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</si>
  <si>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</si>
  <si>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</si>
  <si>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</si>
  <si>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</si>
  <si>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</si>
  <si>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</si>
  <si>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</si>
  <si>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</si>
  <si>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</si>
  <si>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</si>
  <si>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</si>
  <si>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</si>
  <si>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</si>
  <si>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</si>
  <si>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</si>
  <si>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</si>
  <si>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</si>
  <si>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</si>
  <si>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</si>
  <si>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</si>
  <si>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</si>
  <si>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</si>
  <si>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</si>
  <si>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</si>
  <si>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</si>
  <si>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</si>
  <si>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</si>
  <si>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</si>
  <si>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</si>
  <si>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</si>
  <si>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</si>
  <si>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</si>
  <si>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</si>
  <si>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</si>
  <si>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</si>
  <si>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</si>
  <si>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</si>
  <si>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</si>
  <si>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</si>
  <si>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</si>
  <si>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</si>
  <si>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</si>
  <si>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</si>
  <si>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</si>
  <si>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</si>
  <si>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</si>
  <si>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</si>
  <si>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</si>
  <si>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</si>
  <si>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</si>
  <si>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</si>
  <si>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</si>
  <si>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</si>
  <si>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</si>
  <si>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</si>
  <si>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</si>
  <si>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</si>
  <si>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</si>
  <si>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</si>
  <si>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</si>
  <si>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</si>
  <si>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</si>
  <si>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</si>
  <si>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</si>
  <si>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</si>
  <si>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</si>
  <si>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</si>
  <si>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</si>
  <si>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</si>
  <si>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</si>
  <si>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</si>
  <si>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</si>
  <si>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</si>
  <si>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</si>
  <si>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</si>
  <si>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</si>
  <si>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</si>
  <si>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</si>
  <si>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</si>
  <si>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</si>
  <si>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</si>
  <si>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</si>
  <si>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</si>
  <si>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</si>
  <si>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</si>
  <si>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</si>
  <si>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</si>
  <si>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</si>
  <si>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</si>
  <si>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</si>
  <si>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</si>
  <si>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</si>
  <si>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</si>
  <si>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</si>
  <si>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</si>
  <si>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</si>
  <si>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</si>
  <si>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</si>
  <si>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</si>
  <si>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</si>
  <si>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</si>
  <si>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</si>
  <si>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</si>
  <si>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</si>
  <si>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</si>
  <si>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</si>
  <si>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</si>
  <si>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</si>
  <si>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</si>
  <si>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</si>
  <si>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</si>
  <si>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</si>
  <si>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</si>
  <si>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</si>
  <si>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</si>
  <si>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</si>
  <si>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</si>
  <si>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</si>
  <si>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</si>
  <si>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</si>
  <si>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</si>
  <si>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</si>
  <si>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</si>
  <si>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</si>
  <si>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</si>
  <si>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</si>
  <si>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</si>
  <si>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</si>
  <si>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</si>
  <si>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</si>
  <si>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</si>
  <si>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</si>
  <si>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</si>
  <si>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</si>
  <si>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</si>
  <si>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</si>
  <si>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</si>
  <si>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</si>
  <si>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</si>
  <si>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</si>
  <si>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</si>
  <si>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</si>
  <si>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</si>
  <si>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</si>
  <si>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</si>
  <si>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</si>
  <si>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</si>
  <si>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</si>
  <si>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</si>
  <si>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</si>
  <si>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</si>
  <si>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</si>
  <si>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</si>
  <si>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</si>
  <si>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</si>
  <si>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</si>
  <si>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</si>
  <si>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</si>
  <si>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</si>
  <si>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</si>
  <si>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</si>
  <si>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</si>
  <si>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</si>
  <si>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</si>
  <si>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</si>
  <si>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</si>
  <si>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</si>
  <si>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</si>
  <si>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</si>
  <si>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</si>
  <si>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</si>
  <si>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</si>
  <si>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</si>
  <si>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</si>
  <si>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</si>
  <si>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</si>
  <si>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</si>
  <si>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</si>
  <si>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</si>
  <si>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</si>
  <si>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</si>
  <si>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</si>
  <si>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</si>
  <si>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</si>
  <si>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</si>
  <si>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</si>
  <si>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</si>
  <si>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</si>
  <si>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</si>
  <si>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</si>
  <si>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</si>
  <si>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</si>
  <si>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</si>
  <si>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</si>
  <si>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</si>
  <si>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</si>
  <si>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</si>
  <si>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</si>
  <si>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</si>
  <si>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</si>
  <si>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</si>
  <si>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</si>
  <si>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</si>
  <si>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</si>
  <si>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</si>
  <si>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</si>
  <si>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</si>
  <si>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</si>
  <si>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</si>
  <si>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</si>
  <si>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</si>
  <si>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</si>
  <si>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</si>
  <si>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</si>
  <si>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</si>
  <si>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</si>
  <si>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</si>
  <si>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</si>
  <si>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</si>
  <si>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</si>
  <si>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</si>
  <si>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</si>
  <si>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</si>
  <si>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</si>
  <si>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</si>
  <si>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</si>
  <si>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</si>
  <si>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</si>
  <si>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</si>
  <si>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</si>
  <si>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</si>
  <si>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</si>
  <si>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</si>
  <si>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</si>
  <si>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</si>
  <si>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</si>
  <si>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</si>
  <si>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</si>
  <si>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</si>
  <si>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</si>
  <si>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</si>
  <si>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</si>
  <si>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</si>
  <si>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</si>
  <si>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</si>
  <si>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</si>
  <si>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</si>
  <si>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</si>
  <si>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</si>
  <si>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</si>
  <si>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</si>
  <si>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</si>
  <si>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</si>
  <si>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</si>
  <si>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</si>
  <si>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</si>
  <si>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</si>
  <si>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</si>
  <si>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</si>
  <si>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</si>
  <si>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</si>
  <si>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</si>
  <si>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</si>
  <si>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</si>
  <si>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</si>
  <si>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</si>
  <si>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</si>
  <si>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</si>
  <si>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</si>
  <si>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</si>
  <si>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</si>
  <si>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</si>
  <si>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</si>
  <si>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</si>
  <si>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</si>
  <si>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</si>
  <si>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</si>
  <si>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</si>
  <si>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</si>
  <si>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</si>
  <si>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</si>
  <si>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</si>
  <si>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</si>
  <si>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</si>
  <si>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</si>
  <si>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</si>
  <si>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</si>
  <si>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</si>
  <si>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</si>
  <si>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</si>
  <si>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</si>
  <si>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</si>
  <si>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</si>
  <si>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</si>
  <si>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</si>
  <si>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</si>
  <si>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</si>
  <si>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</si>
  <si>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</si>
  <si>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</si>
  <si>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</si>
  <si>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</si>
  <si>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</si>
  <si>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</si>
  <si>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</si>
  <si>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</si>
  <si>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</si>
  <si>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</si>
  <si>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</si>
  <si>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</si>
  <si>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</si>
  <si>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</si>
  <si>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</si>
  <si>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</si>
  <si>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</si>
  <si>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</si>
  <si>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</si>
  <si>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</si>
  <si>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</si>
  <si>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</si>
  <si>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</si>
  <si>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</si>
  <si>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</si>
  <si>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</si>
  <si>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</si>
  <si>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</si>
  <si>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</si>
  <si>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</si>
  <si>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</si>
  <si>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</si>
  <si>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</si>
  <si>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</si>
  <si>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</si>
  <si>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</si>
  <si>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</si>
  <si>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</si>
  <si>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</si>
  <si>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</si>
  <si>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</si>
  <si>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</si>
  <si>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</si>
  <si>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</si>
  <si>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</si>
  <si>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</si>
  <si>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</si>
  <si>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</si>
  <si>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</si>
  <si>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</si>
  <si>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</si>
  <si>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</si>
  <si>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</si>
  <si>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</si>
  <si>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</si>
  <si>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</si>
  <si>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</si>
  <si>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</si>
  <si>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</si>
  <si>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</si>
  <si>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</si>
  <si>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</si>
  <si>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</si>
  <si>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</si>
  <si>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</si>
  <si>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</si>
  <si>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</si>
  <si>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</si>
  <si>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</si>
  <si>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</si>
  <si>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</si>
  <si>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</si>
  <si>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</si>
  <si>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</si>
  <si>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</si>
  <si>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</si>
  <si>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</si>
  <si>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</si>
  <si>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</si>
  <si>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</si>
  <si>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</si>
  <si>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</si>
  <si>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</si>
  <si>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</si>
  <si>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</si>
  <si>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</si>
  <si>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</si>
  <si>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</si>
  <si>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</si>
  <si>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</si>
  <si>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</si>
  <si>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</si>
  <si>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</si>
  <si>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</si>
  <si>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</si>
  <si>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</si>
  <si>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</si>
  <si>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</si>
  <si>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</si>
  <si>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</si>
  <si>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</si>
  <si>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</si>
  <si>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</si>
  <si>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</si>
  <si>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</si>
  <si>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</si>
  <si>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</si>
  <si>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</si>
  <si>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</si>
  <si>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</si>
  <si>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</si>
  <si>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</si>
  <si>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</si>
  <si>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</si>
  <si>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</si>
  <si>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</si>
  <si>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</si>
  <si>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</si>
  <si>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</si>
  <si>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</si>
  <si>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</si>
  <si>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</si>
  <si>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</si>
  <si>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</si>
  <si>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</si>
  <si>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</si>
  <si>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</si>
  <si>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</si>
  <si>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</si>
  <si>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</si>
  <si>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</si>
  <si>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</si>
  <si>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</si>
  <si>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</si>
  <si>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</si>
  <si>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</si>
  <si>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</si>
  <si>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</si>
  <si>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</si>
  <si>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</si>
  <si>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</si>
  <si>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</si>
  <si>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</si>
  <si>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</si>
  <si>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</si>
  <si>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</si>
  <si>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</si>
  <si>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</si>
  <si>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</si>
  <si>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</si>
  <si>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</si>
  <si>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</si>
  <si>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</si>
  <si>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</si>
  <si>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</si>
  <si>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</si>
  <si>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</si>
  <si>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</si>
  <si>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</si>
  <si>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</si>
  <si>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</si>
  <si>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</si>
  <si>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</si>
  <si>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</si>
  <si>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</si>
  <si>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</si>
  <si>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</si>
  <si>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</si>
  <si>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</si>
  <si>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</si>
  <si>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</si>
  <si>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</si>
  <si>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</si>
  <si>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</si>
  <si>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</si>
  <si>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</si>
  <si>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</si>
  <si>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</si>
  <si>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</si>
  <si>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</si>
  <si>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</si>
  <si>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</si>
  <si>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</si>
  <si>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</si>
  <si>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</si>
  <si>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</si>
  <si>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</si>
  <si>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</si>
  <si>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</si>
  <si>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</si>
  <si>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</si>
  <si>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</si>
  <si>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</si>
  <si>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</si>
  <si>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</si>
  <si>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</si>
  <si>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</si>
  <si>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</si>
  <si>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</si>
  <si>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</si>
  <si>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</si>
  <si>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</si>
  <si>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</si>
  <si>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</si>
  <si>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</si>
  <si>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</si>
  <si>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</si>
  <si>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</si>
  <si>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</si>
  <si>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</si>
  <si>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</si>
  <si>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</si>
  <si>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</si>
  <si>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</si>
  <si>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</si>
  <si>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</si>
  <si>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</si>
  <si>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</si>
  <si>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</si>
  <si>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</si>
  <si>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</si>
  <si>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</si>
  <si>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</si>
  <si>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</si>
  <si>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</si>
  <si>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</si>
  <si>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</si>
  <si>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</si>
  <si>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</si>
  <si>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</si>
  <si>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</si>
  <si>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</si>
  <si>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</si>
  <si>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</si>
  <si>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</si>
  <si>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</si>
  <si>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</si>
  <si>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</si>
  <si>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</si>
  <si>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</si>
  <si>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</si>
  <si>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</si>
  <si>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</si>
  <si>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</si>
  <si>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</si>
  <si>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</si>
  <si>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</si>
  <si>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</si>
  <si>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</si>
  <si>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</si>
  <si>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</si>
  <si>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</si>
  <si>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</si>
  <si>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</si>
  <si>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</si>
  <si>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</si>
  <si>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</si>
  <si>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</si>
  <si>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</si>
  <si>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</si>
  <si>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</si>
  <si>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</si>
  <si>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</si>
  <si>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</si>
  <si>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</si>
  <si>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</si>
  <si>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</si>
  <si>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</si>
  <si>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</si>
  <si>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</si>
  <si>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</si>
  <si>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</si>
  <si>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</si>
  <si>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</si>
  <si>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</si>
  <si>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</si>
  <si>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</si>
  <si>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</si>
  <si>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</si>
  <si>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</si>
  <si>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</si>
  <si>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</si>
  <si>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</si>
  <si>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</si>
  <si>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</si>
  <si>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</si>
  <si>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</si>
  <si>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</si>
  <si>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</si>
  <si>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</si>
  <si>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</si>
  <si>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</si>
  <si>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</si>
  <si>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</si>
  <si>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</si>
  <si>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</si>
  <si>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</si>
  <si>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</si>
  <si>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</si>
  <si>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</si>
  <si>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</si>
  <si>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</si>
  <si>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</si>
  <si>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</si>
  <si>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</si>
  <si>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</si>
  <si>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</si>
  <si>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</si>
  <si>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</si>
  <si>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</si>
  <si>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</si>
  <si>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</si>
  <si>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</si>
  <si>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</si>
  <si>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</si>
  <si>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</si>
  <si>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</si>
  <si>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</si>
  <si>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</si>
  <si>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</si>
  <si>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</si>
  <si>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</si>
  <si>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</si>
  <si>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</si>
  <si>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</si>
  <si>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</si>
  <si>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</si>
  <si>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</si>
  <si>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</si>
  <si>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</si>
  <si>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</si>
  <si>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</si>
  <si>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</si>
  <si>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</si>
  <si>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</si>
  <si>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</si>
  <si>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</si>
  <si>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</si>
  <si>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</si>
  <si>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</si>
  <si>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</si>
  <si>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</si>
  <si>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</si>
  <si>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</si>
  <si>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</si>
  <si>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</si>
  <si>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</si>
  <si>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</si>
  <si>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</si>
  <si>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</si>
  <si>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</si>
  <si>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</si>
  <si>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</si>
  <si>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</si>
  <si>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</si>
  <si>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</si>
  <si>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</si>
  <si>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</si>
  <si>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</si>
  <si>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</si>
  <si>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</si>
  <si>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</si>
  <si>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</si>
  <si>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</si>
  <si>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</si>
  <si>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</si>
  <si>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</si>
  <si>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</si>
  <si>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</si>
  <si>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</si>
  <si>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</si>
  <si>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</si>
  <si>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</si>
  <si>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</si>
  <si>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</si>
  <si>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</si>
  <si>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</si>
  <si>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</si>
  <si>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</si>
  <si>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</si>
  <si>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</si>
  <si>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</si>
  <si>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</si>
  <si>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</si>
  <si>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</si>
  <si>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</si>
  <si>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</si>
  <si>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</si>
  <si>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</si>
  <si>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</si>
  <si>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</si>
  <si>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</si>
  <si>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</si>
  <si>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</si>
  <si>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</si>
  <si>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</si>
  <si>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</si>
  <si>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</si>
  <si>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</si>
  <si>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</si>
  <si>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</si>
  <si>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</si>
  <si>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</si>
  <si>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</si>
  <si>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</si>
  <si>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</si>
  <si>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</si>
  <si>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</si>
  <si>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</si>
  <si>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</si>
  <si>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</si>
  <si>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</si>
  <si>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</si>
  <si>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</si>
  <si>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</si>
  <si>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</si>
  <si>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</si>
  <si>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</si>
  <si>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</si>
  <si>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</si>
  <si>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</si>
  <si>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</si>
  <si>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</si>
  <si>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</si>
  <si>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</si>
  <si>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</si>
  <si>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</si>
  <si>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</si>
  <si>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</si>
  <si>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</si>
  <si>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</si>
  <si>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</si>
  <si>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</si>
  <si>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</si>
  <si>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</si>
  <si>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</si>
  <si>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</si>
  <si>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</si>
  <si>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</si>
  <si>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</si>
  <si>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</si>
  <si>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</si>
  <si>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</si>
  <si>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</si>
  <si>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</si>
  <si>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</si>
  <si>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</si>
  <si>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</si>
  <si>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</si>
  <si>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</si>
  <si>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</si>
  <si>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</si>
  <si>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</si>
  <si>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</si>
  <si>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</si>
  <si>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</si>
  <si>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</si>
  <si>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</si>
  <si>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</si>
  <si>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</si>
  <si>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</si>
  <si>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</si>
  <si>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</si>
  <si>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</si>
  <si>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</si>
  <si>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</si>
  <si>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</si>
  <si>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</si>
  <si>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</si>
  <si>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</si>
  <si>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</si>
  <si>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</si>
  <si>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</si>
  <si>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</si>
  <si>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</si>
  <si>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</si>
  <si>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</si>
  <si>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</si>
  <si>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</si>
  <si>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</si>
  <si>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</si>
  <si>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</si>
  <si>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</si>
  <si>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</si>
  <si>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</si>
  <si>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</si>
  <si>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</si>
  <si>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</si>
  <si>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</si>
  <si>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</si>
  <si>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</si>
  <si>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</si>
  <si>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</si>
  <si>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</si>
  <si>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</si>
  <si>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</si>
  <si>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</si>
  <si>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</si>
  <si>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</si>
  <si>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</si>
  <si>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</si>
  <si>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</si>
  <si>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</si>
  <si>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</si>
  <si>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</si>
  <si>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</si>
  <si>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</si>
  <si>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</si>
  <si>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</si>
  <si>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</si>
  <si>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</si>
  <si>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</si>
  <si>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</si>
  <si>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</si>
  <si>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</si>
  <si>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</si>
  <si>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</si>
  <si>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</si>
  <si>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</si>
  <si>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</si>
  <si>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</si>
  <si>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</si>
  <si>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</si>
  <si>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</si>
  <si>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</si>
  <si>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</si>
  <si>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</si>
  <si>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</si>
  <si>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</si>
  <si>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</si>
  <si>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</si>
  <si>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</si>
  <si>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</si>
  <si>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</si>
  <si>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</si>
  <si>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</si>
  <si>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</si>
  <si>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</si>
  <si>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</si>
  <si>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</si>
  <si>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</si>
  <si>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</si>
  <si>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</si>
  <si>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</si>
  <si>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</si>
  <si>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</si>
  <si>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</si>
  <si>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</si>
  <si>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</si>
  <si>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</si>
  <si>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</si>
  <si>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</si>
  <si>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</si>
  <si>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</si>
  <si>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</si>
  <si>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</si>
  <si>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</si>
  <si>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</si>
  <si>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</si>
  <si>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</si>
  <si>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</si>
  <si>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</si>
  <si>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</si>
  <si>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</si>
  <si>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</si>
  <si>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</si>
  <si>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</si>
  <si>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</si>
  <si>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</si>
  <si>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</si>
  <si>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</si>
  <si>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</si>
  <si>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</si>
  <si>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</si>
  <si>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</si>
  <si>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</si>
  <si>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</si>
  <si>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</si>
  <si>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</si>
  <si>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</si>
  <si>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</si>
  <si>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</si>
  <si>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</si>
  <si>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</si>
  <si>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</si>
  <si>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</si>
  <si>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</si>
  <si>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</si>
  <si>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</si>
  <si>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</si>
  <si>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</si>
  <si>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</si>
  <si>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</si>
  <si>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</si>
  <si>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</si>
  <si>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</si>
  <si>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</si>
  <si>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</si>
  <si>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</si>
  <si>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</si>
  <si>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</si>
  <si>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</si>
  <si>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</si>
  <si>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</si>
  <si>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</si>
  <si>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</si>
  <si>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</si>
  <si>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</si>
  <si>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</si>
  <si>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</si>
  <si>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</si>
  <si>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</si>
  <si>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</si>
  <si>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</si>
  <si>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</si>
  <si>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</si>
  <si>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</si>
  <si>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</si>
  <si>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</si>
  <si>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</si>
  <si>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</si>
  <si>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</si>
  <si>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</si>
  <si>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</si>
  <si>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</si>
  <si>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</si>
  <si>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</si>
  <si>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</si>
  <si>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</si>
  <si>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</si>
  <si>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</si>
  <si>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</si>
  <si>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</si>
  <si>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</si>
  <si>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</si>
  <si>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</si>
  <si>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</si>
  <si>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</si>
  <si>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</si>
  <si>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</si>
  <si>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</si>
  <si>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</si>
  <si>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</si>
  <si>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</si>
  <si>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</si>
  <si>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</si>
  <si>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</si>
  <si>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</si>
  <si>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</si>
  <si>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</si>
  <si>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</si>
  <si>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</si>
  <si>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</si>
  <si>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</si>
  <si>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</si>
  <si>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</si>
  <si>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</si>
  <si>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</si>
  <si>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</si>
  <si>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</si>
  <si>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</si>
  <si>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</si>
  <si>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</si>
  <si>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</si>
  <si>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</si>
  <si>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</si>
  <si>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</si>
  <si>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</si>
  <si>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</si>
  <si>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</si>
  <si>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</si>
  <si>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</si>
  <si>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</si>
  <si>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</si>
  <si>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</si>
  <si>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</si>
  <si>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</si>
  <si>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</si>
  <si>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</si>
  <si>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</si>
  <si>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</si>
  <si>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</si>
  <si>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</si>
  <si>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</si>
  <si>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</si>
  <si>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</si>
  <si>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</si>
  <si>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</si>
  <si>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</si>
  <si>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</si>
  <si>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</si>
  <si>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</si>
  <si>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</si>
  <si>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</si>
  <si>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</si>
  <si>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</si>
  <si>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</si>
  <si>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</si>
  <si>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</si>
  <si>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</si>
  <si>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</si>
  <si>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</si>
  <si>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</si>
  <si>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</si>
  <si>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</si>
  <si>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</si>
  <si>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</si>
  <si>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</si>
  <si>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</si>
  <si>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</si>
  <si>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</si>
  <si>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</si>
  <si>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</si>
  <si>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</si>
  <si>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</si>
  <si>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</si>
  <si>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</si>
  <si>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</si>
  <si>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</si>
  <si>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</si>
  <si>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</si>
  <si>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</si>
  <si>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</si>
  <si>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</si>
  <si>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</si>
  <si>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</si>
  <si>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</si>
  <si>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</si>
  <si>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</si>
  <si>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</si>
  <si>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</si>
  <si>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</si>
  <si>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</si>
  <si>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</si>
  <si>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</si>
  <si>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</si>
  <si>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</si>
  <si>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</si>
  <si>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</si>
  <si>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</si>
  <si>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</si>
  <si>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</si>
  <si>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</si>
  <si>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</si>
  <si>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</si>
  <si>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</si>
  <si>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</si>
  <si>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</si>
  <si>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</si>
  <si>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</si>
  <si>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</si>
  <si>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</si>
  <si>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</si>
  <si>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</si>
  <si>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</si>
  <si>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</si>
  <si>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</si>
  <si>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</si>
  <si>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</si>
  <si>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</si>
  <si>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</si>
  <si>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</si>
  <si>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</si>
  <si>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</si>
  <si>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</si>
  <si>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</si>
  <si>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</si>
  <si>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</si>
  <si>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</si>
  <si>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</si>
  <si>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</si>
  <si>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</si>
  <si>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</si>
  <si>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</si>
  <si>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</si>
  <si>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</si>
  <si>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</si>
  <si>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</si>
  <si>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</si>
  <si>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</si>
  <si>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</si>
  <si>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</si>
  <si>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</si>
  <si>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</si>
  <si>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</si>
  <si>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</si>
  <si>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</si>
  <si>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</si>
  <si>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</si>
  <si>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</si>
  <si>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</si>
  <si>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</si>
  <si>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</si>
  <si>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</si>
  <si>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</si>
  <si>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</si>
  <si>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</si>
  <si>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</si>
  <si>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</si>
  <si>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</si>
  <si>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</si>
  <si>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</si>
  <si>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</si>
  <si>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</si>
  <si>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</si>
  <si>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</si>
  <si>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</si>
  <si>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</si>
  <si>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</si>
  <si>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</si>
  <si>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</si>
  <si>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</si>
  <si>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</si>
  <si>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</si>
  <si>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</si>
  <si>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</si>
  <si>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</si>
  <si>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</si>
  <si>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</si>
  <si>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</si>
  <si>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</si>
  <si>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</si>
  <si>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</si>
  <si>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</si>
  <si>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</si>
  <si>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</si>
  <si>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</si>
  <si>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</si>
  <si>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</si>
  <si>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</si>
  <si>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</si>
  <si>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</si>
  <si>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</si>
  <si>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</si>
  <si>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</si>
  <si>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</si>
  <si>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</si>
  <si>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</si>
  <si>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</si>
  <si>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</si>
  <si>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</si>
  <si>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</si>
  <si>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</si>
  <si>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</si>
  <si>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</si>
  <si>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</si>
  <si>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</si>
  <si>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</si>
  <si>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</si>
  <si>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</si>
  <si>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</si>
  <si>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</si>
  <si>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</si>
  <si>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</si>
  <si>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</si>
  <si>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</si>
  <si>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</si>
  <si>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</si>
  <si>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</si>
  <si>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</si>
  <si>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</si>
  <si>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</si>
  <si>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</si>
  <si>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</si>
  <si>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</si>
  <si>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</si>
  <si>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</si>
  <si>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</si>
  <si>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</si>
  <si>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</si>
  <si>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</si>
  <si>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</si>
  <si>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</si>
  <si>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</si>
  <si>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</si>
  <si>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</si>
  <si>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</si>
  <si>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</si>
  <si>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</si>
  <si>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</si>
  <si>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</si>
  <si>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</si>
  <si>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</si>
  <si>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</si>
  <si>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</si>
  <si>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</si>
  <si>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</si>
  <si>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</si>
  <si>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</si>
  <si>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</si>
  <si>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</si>
  <si>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</si>
  <si>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</si>
  <si>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</si>
  <si>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</si>
  <si>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</si>
  <si>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</si>
  <si>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</si>
  <si>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</si>
  <si>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</si>
  <si>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</si>
  <si>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</si>
  <si>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</si>
  <si>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</si>
  <si>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</si>
  <si>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</si>
  <si>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</si>
  <si>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</si>
  <si>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</si>
  <si>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</si>
  <si>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</si>
  <si>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</si>
  <si>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</si>
  <si>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</si>
  <si>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</si>
  <si>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</si>
  <si>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</si>
  <si>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</si>
  <si>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</si>
  <si>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</si>
  <si>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</si>
  <si>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</si>
  <si>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</si>
  <si>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</si>
  <si>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</si>
  <si>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</si>
  <si>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</si>
  <si>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</si>
  <si>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</si>
  <si>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</si>
  <si>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</si>
  <si>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</si>
  <si>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</si>
  <si>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</si>
  <si>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</si>
  <si>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</si>
  <si>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</si>
  <si>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</si>
  <si>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</si>
  <si>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</si>
  <si>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</si>
  <si>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</si>
  <si>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</si>
  <si>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</si>
  <si>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</si>
  <si>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</si>
  <si>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</si>
  <si>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</si>
  <si>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</si>
  <si>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</si>
  <si>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</si>
  <si>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</si>
  <si>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</si>
  <si>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</si>
  <si>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</si>
  <si>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</si>
  <si>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</si>
  <si>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</si>
  <si>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</si>
  <si>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</si>
  <si>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</si>
  <si>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</si>
  <si>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</si>
  <si>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</si>
  <si>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</si>
  <si>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</si>
  <si>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</si>
  <si>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</si>
  <si>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</si>
  <si>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</si>
  <si>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</si>
  <si>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</si>
  <si>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</si>
  <si>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</si>
  <si>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</si>
  <si>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</si>
  <si>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</si>
  <si>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</si>
  <si>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</si>
  <si>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</si>
  <si>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</si>
  <si>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</si>
  <si>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</si>
  <si>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</si>
  <si>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</si>
  <si>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</si>
  <si>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</si>
  <si>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</si>
  <si>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</si>
  <si>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</si>
  <si>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</si>
  <si>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</si>
  <si>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</si>
  <si>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</si>
  <si>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</si>
  <si>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</si>
  <si>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</si>
  <si>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</si>
  <si>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</si>
  <si>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</si>
  <si>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</si>
  <si>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</si>
  <si>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</si>
  <si>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</si>
  <si>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</si>
  <si>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</si>
  <si>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</si>
  <si>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</si>
  <si>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</si>
  <si>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</si>
  <si>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</si>
  <si>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</si>
  <si>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</si>
  <si>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</si>
  <si>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</si>
  <si>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</si>
  <si>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</si>
  <si>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</si>
  <si>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</si>
  <si>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</si>
  <si>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</si>
  <si>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</si>
  <si>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</si>
  <si>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</si>
  <si>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</si>
  <si>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</si>
  <si>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</si>
  <si>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</si>
  <si>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</si>
  <si>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</si>
  <si>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</si>
  <si>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</si>
  <si>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</si>
  <si>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</si>
  <si>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</si>
  <si>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</si>
  <si>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</si>
  <si>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</si>
  <si>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</si>
  <si>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</si>
  <si>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</si>
  <si>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</si>
  <si>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</si>
  <si>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</si>
  <si>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</si>
  <si>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</si>
  <si>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</si>
  <si>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</si>
  <si>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</si>
  <si>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</si>
  <si>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</si>
  <si>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</si>
  <si>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</si>
  <si>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</si>
  <si>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</si>
  <si>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</si>
  <si>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</si>
  <si>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</si>
  <si>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</si>
  <si>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</si>
  <si>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</si>
  <si>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</si>
  <si>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</si>
  <si>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</si>
  <si>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</si>
  <si>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</si>
  <si>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</si>
  <si>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</si>
  <si>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</si>
  <si>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</si>
  <si>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</si>
  <si>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</si>
  <si>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</si>
  <si>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</si>
  <si>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</si>
  <si>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</si>
  <si>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</si>
  <si>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</si>
  <si>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</si>
  <si>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</si>
  <si>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</si>
  <si>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</si>
  <si>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</si>
  <si>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</si>
  <si>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</si>
  <si>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</si>
  <si>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</si>
  <si>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</si>
  <si>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</si>
  <si>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</si>
  <si>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</si>
  <si>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</si>
  <si>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</si>
  <si>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</si>
  <si>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</si>
  <si>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</si>
  <si>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</si>
  <si>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</si>
  <si>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</si>
  <si>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</si>
  <si>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</si>
  <si>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</si>
  <si>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</si>
  <si>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</si>
  <si>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</si>
  <si>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</si>
  <si>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</si>
  <si>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</si>
  <si>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</si>
  <si>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</si>
  <si>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</si>
  <si>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</si>
  <si>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</si>
  <si>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</si>
  <si>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</si>
  <si>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</si>
  <si>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</si>
  <si>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</si>
  <si>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</si>
  <si>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</si>
  <si>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</si>
  <si>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</si>
  <si>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</si>
  <si>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</si>
  <si>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</si>
  <si>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</si>
  <si>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</si>
  <si>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</si>
  <si>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</si>
  <si>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</si>
  <si>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</si>
  <si>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</si>
  <si>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</si>
  <si>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</si>
  <si>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</si>
  <si>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</si>
  <si>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</si>
  <si>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</si>
  <si>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</si>
  <si>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</si>
  <si>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</si>
  <si>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</si>
  <si>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</si>
  <si>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</si>
  <si>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</si>
  <si>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</si>
  <si>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</si>
  <si>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</si>
  <si>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</si>
  <si>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</si>
  <si>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</si>
  <si>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</si>
  <si>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</si>
  <si>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</si>
  <si>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</si>
  <si>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</si>
  <si>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</si>
  <si>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</si>
  <si>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</si>
  <si>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</si>
  <si>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</si>
  <si>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</si>
  <si>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</si>
  <si>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</si>
  <si>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</si>
  <si>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</si>
  <si>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</si>
  <si>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</si>
  <si>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</si>
  <si>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</si>
  <si>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</si>
  <si>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</si>
  <si>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</si>
  <si>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</si>
  <si>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</si>
  <si>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</si>
  <si>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</si>
  <si>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</si>
  <si>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</si>
  <si>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</si>
  <si>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</si>
  <si>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</si>
  <si>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</si>
  <si>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</si>
  <si>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</si>
  <si>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</si>
  <si>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</si>
  <si>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</si>
  <si>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</si>
  <si>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</si>
  <si>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</si>
  <si>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</si>
  <si>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</si>
  <si>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</si>
  <si>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</si>
  <si>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</si>
  <si>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</si>
  <si>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</si>
  <si>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</si>
  <si>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</si>
  <si>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</si>
  <si>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</si>
  <si>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</si>
  <si>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</si>
  <si>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</si>
  <si>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</si>
  <si>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</si>
  <si>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</si>
  <si>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</si>
  <si>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</si>
  <si>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</si>
  <si>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</si>
  <si>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</si>
  <si>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</si>
  <si>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</si>
  <si>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</si>
  <si>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</si>
  <si>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</si>
  <si>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</si>
  <si>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</si>
  <si>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</si>
  <si>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</si>
  <si>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</si>
  <si>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</si>
  <si>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</si>
  <si>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</si>
  <si>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</si>
  <si>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</si>
  <si>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</si>
  <si>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</si>
  <si>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</si>
  <si>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</si>
  <si>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</si>
  <si>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</si>
  <si>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</si>
  <si>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</si>
  <si>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</si>
  <si>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</si>
  <si>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</si>
  <si>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</si>
  <si>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</si>
  <si>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</si>
  <si>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</si>
  <si>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</si>
  <si>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</si>
  <si>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</si>
  <si>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</si>
  <si>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</si>
  <si>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</si>
  <si>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</si>
  <si>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</si>
  <si>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</si>
  <si>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</si>
  <si>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</si>
  <si>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</si>
  <si>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</si>
  <si>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</si>
  <si>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</si>
  <si>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</si>
  <si>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</si>
  <si>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</si>
  <si>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</si>
  <si>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</si>
  <si>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</si>
  <si>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</si>
  <si>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</si>
  <si>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</si>
  <si>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</si>
  <si>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</si>
  <si>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</si>
  <si>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</si>
  <si>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</si>
  <si>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</si>
  <si>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</si>
  <si>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</si>
  <si>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</si>
  <si>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</si>
  <si>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</si>
  <si>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</si>
  <si>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</si>
  <si>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</si>
  <si>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</si>
  <si>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</si>
  <si>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</si>
  <si>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</si>
  <si>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</si>
  <si>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</si>
  <si>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</si>
  <si>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</si>
  <si>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</si>
  <si>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</si>
  <si>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</si>
  <si>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</si>
  <si>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</si>
  <si>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</si>
  <si>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</si>
  <si>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</si>
  <si>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</si>
  <si>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</si>
  <si>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</si>
  <si>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</si>
  <si>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</si>
  <si>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</si>
  <si>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</si>
  <si>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</si>
  <si>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</si>
  <si>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</si>
  <si>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</si>
  <si>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</si>
  <si>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</si>
  <si>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</si>
  <si>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</si>
  <si>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</si>
  <si>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</si>
  <si>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</si>
  <si>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</si>
  <si>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</si>
  <si>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</si>
  <si>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</si>
  <si>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</si>
  <si>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</si>
  <si>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</si>
  <si>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</si>
  <si>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</si>
  <si>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</si>
  <si>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</si>
  <si>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</si>
  <si>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</si>
  <si>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</si>
  <si>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</si>
  <si>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</si>
  <si>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</si>
  <si>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</si>
  <si>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</si>
  <si>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</si>
  <si>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</si>
  <si>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</si>
  <si>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</si>
  <si>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</si>
  <si>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</si>
  <si>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</si>
  <si>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</si>
  <si>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</si>
  <si>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</si>
  <si>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</si>
  <si>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</si>
  <si>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</si>
  <si>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</si>
  <si>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</si>
  <si>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</si>
  <si>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</si>
  <si>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</si>
  <si>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</si>
  <si>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</si>
  <si>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</si>
  <si>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</si>
  <si>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</si>
  <si>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</si>
  <si>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</si>
  <si>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</si>
  <si>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</si>
  <si>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</si>
  <si>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</si>
  <si>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</si>
  <si>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</si>
  <si>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</si>
  <si>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</si>
  <si>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</si>
  <si>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</si>
  <si>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</si>
  <si>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</si>
  <si>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</si>
  <si>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</si>
  <si>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</si>
  <si>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</si>
  <si>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</si>
  <si>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</si>
  <si>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</si>
  <si>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</si>
  <si>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</si>
  <si>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</si>
  <si>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</si>
  <si>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</si>
  <si>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</si>
  <si>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</si>
  <si>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</si>
  <si>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</si>
  <si>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</si>
  <si>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</si>
  <si>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</si>
  <si>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</si>
  <si>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</si>
  <si>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</si>
  <si>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</si>
  <si>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</si>
  <si>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</si>
  <si>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</si>
  <si>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</si>
  <si>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</si>
  <si>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</si>
  <si>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</si>
  <si>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</si>
  <si>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</si>
  <si>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</si>
  <si>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</si>
  <si>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</si>
  <si>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</si>
  <si>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</si>
  <si>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</si>
  <si>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</si>
  <si>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</si>
  <si>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</si>
  <si>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</si>
  <si>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</si>
  <si>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</si>
  <si>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</si>
  <si>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</si>
  <si>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</si>
  <si>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</si>
  <si>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</si>
  <si>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</si>
  <si>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</si>
  <si>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</si>
  <si>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</si>
  <si>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</si>
  <si>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</si>
  <si>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</si>
  <si>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</si>
  <si>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</si>
  <si>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</si>
  <si>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</si>
  <si>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</si>
  <si>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</si>
  <si>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</si>
  <si>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</si>
  <si>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</si>
  <si>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</si>
  <si>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</si>
  <si>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</si>
  <si>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</si>
  <si>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</si>
  <si>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</si>
  <si>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</si>
  <si>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</si>
  <si>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</si>
  <si>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</si>
  <si>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</si>
  <si>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</si>
  <si>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</si>
  <si>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</si>
  <si>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</si>
  <si>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</si>
  <si>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</si>
  <si>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</si>
  <si>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</si>
  <si>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</si>
  <si>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</si>
  <si>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</si>
  <si>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</si>
  <si>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</si>
  <si>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</si>
  <si>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</si>
  <si>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</si>
  <si>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</si>
  <si>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</si>
  <si>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</si>
  <si>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</si>
  <si>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</si>
  <si>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</si>
  <si>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</si>
  <si>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</si>
  <si>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</si>
  <si>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</si>
  <si>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</si>
  <si>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</si>
  <si>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</si>
  <si>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</si>
  <si>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</si>
  <si>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</si>
  <si>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</si>
  <si>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</si>
  <si>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</si>
  <si>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</si>
  <si>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</si>
  <si>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</si>
  <si>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</si>
  <si>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</si>
  <si>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</si>
  <si>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</si>
  <si>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</si>
  <si>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</si>
  <si>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</si>
  <si>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</si>
  <si>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</si>
  <si>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</si>
  <si>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</si>
  <si>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</si>
  <si>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</si>
  <si>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</si>
  <si>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</si>
  <si>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</si>
  <si>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</si>
  <si>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</si>
  <si>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</si>
  <si>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</si>
  <si>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</si>
  <si>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</si>
  <si>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</si>
  <si>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</si>
  <si>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</si>
  <si>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</si>
  <si>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</si>
  <si>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</si>
  <si>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</si>
  <si>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</si>
  <si>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</si>
  <si>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</si>
  <si>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</si>
  <si>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</si>
  <si>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</si>
  <si>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</si>
  <si>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</si>
  <si>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</si>
  <si>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</si>
  <si>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</si>
  <si>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</si>
  <si>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</si>
  <si>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</si>
  <si>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</si>
  <si>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</si>
  <si>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</si>
  <si>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</si>
  <si>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</si>
  <si>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</si>
  <si>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</si>
  <si>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</si>
  <si>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</si>
  <si>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</si>
  <si>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</si>
  <si>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</si>
  <si>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</si>
  <si>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</si>
  <si>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</si>
  <si>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</si>
  <si>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</si>
  <si>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</si>
  <si>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</si>
  <si>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</si>
  <si>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</si>
  <si>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</si>
  <si>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</si>
  <si>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</si>
  <si>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</si>
  <si>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</si>
  <si>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</si>
  <si>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</si>
  <si>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</si>
  <si>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</si>
  <si>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</si>
  <si>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</si>
  <si>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</si>
  <si>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</si>
  <si>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</si>
  <si>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</si>
  <si>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</si>
  <si>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</si>
  <si>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</si>
  <si>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</si>
  <si>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</si>
  <si>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</si>
  <si>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</si>
  <si>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</si>
  <si>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</si>
  <si>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</si>
  <si>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</si>
  <si>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</si>
  <si>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</si>
  <si>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</si>
  <si>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</si>
  <si>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</si>
  <si>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</si>
  <si>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</si>
  <si>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</si>
  <si>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</si>
  <si>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</si>
  <si>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</si>
  <si>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</si>
  <si>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</si>
  <si>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</si>
  <si>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</si>
  <si>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</si>
  <si>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</si>
  <si>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</si>
  <si>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</si>
  <si>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</si>
  <si>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</si>
  <si>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</si>
  <si>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</si>
  <si>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</si>
  <si>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</si>
  <si>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</si>
  <si>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</si>
  <si>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</si>
  <si>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</si>
  <si>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</si>
  <si>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</si>
  <si>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</si>
  <si>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</si>
  <si>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</si>
  <si>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</si>
  <si>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</si>
  <si>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</si>
  <si>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</si>
  <si>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</si>
  <si>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</si>
  <si>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</si>
  <si>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</si>
  <si>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</si>
  <si>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</si>
  <si>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</si>
  <si>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</si>
  <si>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</si>
  <si>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</si>
  <si>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</si>
  <si>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</si>
  <si>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</si>
  <si>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</si>
  <si>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</si>
  <si>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</si>
  <si>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</si>
  <si>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</si>
  <si>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</si>
  <si>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</si>
  <si>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</si>
  <si>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</si>
  <si>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</si>
  <si>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</si>
  <si>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</si>
  <si>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</si>
  <si>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</si>
  <si>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</si>
  <si>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</si>
  <si>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</si>
  <si>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</si>
  <si>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</si>
  <si>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</si>
  <si>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</si>
  <si>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</si>
  <si>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</si>
  <si>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</si>
  <si>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</si>
  <si>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</si>
  <si>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</si>
  <si>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</si>
  <si>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</si>
  <si>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</si>
  <si>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</si>
  <si>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</si>
  <si>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</si>
  <si>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</si>
  <si>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</si>
  <si>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</si>
  <si>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</si>
  <si>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</si>
  <si>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</si>
  <si>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</si>
  <si>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</si>
  <si>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</si>
  <si>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</si>
  <si>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</si>
  <si>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</si>
  <si>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</si>
  <si>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</si>
  <si>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</si>
  <si>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</si>
  <si>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</si>
  <si>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</si>
  <si>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</si>
  <si>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</si>
  <si>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</si>
  <si>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</si>
  <si>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</si>
  <si>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</si>
  <si>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</si>
  <si>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</si>
  <si>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</si>
  <si>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</si>
  <si>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</si>
  <si>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</si>
  <si>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</si>
  <si>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</si>
  <si>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</si>
  <si>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</si>
  <si>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</si>
  <si>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</si>
  <si>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</si>
  <si>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</si>
  <si>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</si>
  <si>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</si>
  <si>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</si>
  <si>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</si>
  <si>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</si>
  <si>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</si>
  <si>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</si>
  <si>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</si>
  <si>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</si>
  <si>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</si>
  <si>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</si>
  <si>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</si>
  <si>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</si>
  <si>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</si>
  <si>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</si>
  <si>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</si>
  <si>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</si>
  <si>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</si>
  <si>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</si>
  <si>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</si>
  <si>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</si>
  <si>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</si>
  <si>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</si>
  <si>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</si>
  <si>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</si>
  <si>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</si>
  <si>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</si>
  <si>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</si>
  <si>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</si>
  <si>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</si>
  <si>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</si>
  <si>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</si>
  <si>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</si>
  <si>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</si>
  <si>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</si>
  <si>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</si>
  <si>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</si>
  <si>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</si>
  <si>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</si>
  <si>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</si>
  <si>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</si>
  <si>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</si>
  <si>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</si>
  <si>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</si>
  <si>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</si>
  <si>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</si>
  <si>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</si>
  <si>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</si>
  <si>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</si>
  <si>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</si>
  <si>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</si>
  <si>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</si>
  <si>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</si>
  <si>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</si>
  <si>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</si>
  <si>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</si>
  <si>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</si>
  <si>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</si>
  <si>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</si>
  <si>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</si>
  <si>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</si>
  <si>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</si>
  <si>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</si>
  <si>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</si>
  <si>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</si>
  <si>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</si>
  <si>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</si>
  <si>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</si>
  <si>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</si>
  <si>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</si>
  <si>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</si>
  <si>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</si>
  <si>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</si>
  <si>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</si>
  <si>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</si>
  <si>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</si>
  <si>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</si>
  <si>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</si>
  <si>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</si>
  <si>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</si>
  <si>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</si>
  <si>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</si>
  <si>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</si>
  <si>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</si>
  <si>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</si>
  <si>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</si>
  <si>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</si>
  <si>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</si>
  <si>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</si>
  <si>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</si>
  <si>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</si>
  <si>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</si>
  <si>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</si>
  <si>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</si>
  <si>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</si>
  <si>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</si>
  <si>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</si>
  <si>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</si>
  <si>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</si>
  <si>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</si>
  <si>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</si>
  <si>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</si>
  <si>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</si>
  <si>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</si>
  <si>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</si>
  <si>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</si>
  <si>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</si>
  <si>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</si>
  <si>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</si>
  <si>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</si>
  <si>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</si>
  <si>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</si>
  <si>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</si>
  <si>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</si>
  <si>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</si>
  <si>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</si>
  <si>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</si>
  <si>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</si>
  <si>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</si>
  <si>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</si>
  <si>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</si>
  <si>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</si>
  <si>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</si>
  <si>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</si>
  <si>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</si>
  <si>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</si>
  <si>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</si>
  <si>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</si>
  <si>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</si>
  <si>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</si>
  <si>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</si>
  <si>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</si>
  <si>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</si>
  <si>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</si>
  <si>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</si>
  <si>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</si>
  <si>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</si>
  <si>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</si>
  <si>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</si>
  <si>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</si>
  <si>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</si>
  <si>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</si>
  <si>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</si>
  <si>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</si>
  <si>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</si>
  <si>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</si>
  <si>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</si>
  <si>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</si>
  <si>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</si>
  <si>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</si>
  <si>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</si>
  <si>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</si>
  <si>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</si>
  <si>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</si>
  <si>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</si>
  <si>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</si>
  <si>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</si>
  <si>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</si>
  <si>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</si>
  <si>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</si>
  <si>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</si>
  <si>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</si>
  <si>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</si>
  <si>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</si>
  <si>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</si>
  <si>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</si>
  <si>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</si>
  <si>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</si>
  <si>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</si>
  <si>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</si>
  <si>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</si>
  <si>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</si>
  <si>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</si>
  <si>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</si>
  <si>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</si>
  <si>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</si>
  <si>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</si>
  <si>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</si>
  <si>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</si>
  <si>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</si>
  <si>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</si>
  <si>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</si>
  <si>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</si>
  <si>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</si>
  <si>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</si>
  <si>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</si>
  <si>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</si>
  <si>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</si>
  <si>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</si>
  <si>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</si>
  <si>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</si>
  <si>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</si>
  <si>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</si>
  <si>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</si>
  <si>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</si>
  <si>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</si>
  <si>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</si>
  <si>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</si>
  <si>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</si>
  <si>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</si>
  <si>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</si>
  <si>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</si>
  <si>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</si>
  <si>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</si>
  <si>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</si>
  <si>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</si>
  <si>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</si>
  <si>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</si>
  <si>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</si>
  <si>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</si>
  <si>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</si>
  <si>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</si>
  <si>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</si>
  <si>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</si>
  <si>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</si>
  <si>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</si>
  <si>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</si>
  <si>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</si>
  <si>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</si>
  <si>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</si>
  <si>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</si>
  <si>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</si>
  <si>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</si>
  <si>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</si>
  <si>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</si>
  <si>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</si>
  <si>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</si>
  <si>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</si>
  <si>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</si>
  <si>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</si>
  <si>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</si>
  <si>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</si>
  <si>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</si>
  <si>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</si>
  <si>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</si>
  <si>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</si>
  <si>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</si>
  <si>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</si>
  <si>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</si>
  <si>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</si>
  <si>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</si>
  <si>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</si>
  <si>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</si>
  <si>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</si>
  <si>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</si>
  <si>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</si>
  <si>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</si>
  <si>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</si>
  <si>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</si>
  <si>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</si>
  <si>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</si>
  <si>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</si>
  <si>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</si>
  <si>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</si>
  <si>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</si>
  <si>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</si>
  <si>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</si>
  <si>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</si>
  <si>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</si>
  <si>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</si>
  <si>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</si>
  <si>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</si>
  <si>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</si>
  <si>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</si>
  <si>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</si>
  <si>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</si>
  <si>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</si>
  <si>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</si>
  <si>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</si>
  <si>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</si>
  <si>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</si>
  <si>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</si>
  <si>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</si>
  <si>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</si>
  <si>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</si>
  <si>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</si>
  <si>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</si>
  <si>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</si>
  <si>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</si>
  <si>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</si>
  <si>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</si>
  <si>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</si>
  <si>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</si>
  <si>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</si>
  <si>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</si>
  <si>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</si>
  <si>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</si>
  <si>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</si>
  <si>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</si>
  <si>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</si>
  <si>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</si>
  <si>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</si>
  <si>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</si>
  <si>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</si>
  <si>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</si>
  <si>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</si>
  <si>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</si>
  <si>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</si>
  <si>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</si>
  <si>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</si>
  <si>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</si>
  <si>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</si>
  <si>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</si>
  <si>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</si>
  <si>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</si>
  <si>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</si>
  <si>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</si>
  <si>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</si>
  <si>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</si>
  <si>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</si>
  <si>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</si>
  <si>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</si>
  <si>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</si>
  <si>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</si>
  <si>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</si>
  <si>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</si>
  <si>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</si>
  <si>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</si>
  <si>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</si>
  <si>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</si>
  <si>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</si>
  <si>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</si>
  <si>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</si>
  <si>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</si>
  <si>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</si>
  <si>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</si>
  <si>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</si>
  <si>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</si>
  <si>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</si>
  <si>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</si>
  <si>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</si>
  <si>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</si>
  <si>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</si>
  <si>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</si>
  <si>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</si>
  <si>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</si>
  <si>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</si>
  <si>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</si>
  <si>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</si>
  <si>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</si>
  <si>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</si>
  <si>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</si>
  <si>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</si>
  <si>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</si>
  <si>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</si>
  <si>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</si>
  <si>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</si>
  <si>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</si>
  <si>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</si>
  <si>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</si>
  <si>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</si>
  <si>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</si>
  <si>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</si>
  <si>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</si>
  <si>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</si>
  <si>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</si>
  <si>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</si>
  <si>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</si>
  <si>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</si>
  <si>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</si>
  <si>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</si>
  <si>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</si>
  <si>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</si>
  <si>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</si>
  <si>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</si>
  <si>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</si>
  <si>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</si>
  <si>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</si>
  <si>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</si>
  <si>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</si>
  <si>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</si>
  <si>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</si>
  <si>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</si>
  <si>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</si>
  <si>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</si>
  <si>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</si>
  <si>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</si>
  <si>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</si>
  <si>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</si>
  <si>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</si>
  <si>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</si>
  <si>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</si>
  <si>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</si>
  <si>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</si>
  <si>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</si>
  <si>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</si>
  <si>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</si>
  <si>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</si>
  <si>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</si>
  <si>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</si>
  <si>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</si>
  <si>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</si>
  <si>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</si>
  <si>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</si>
  <si>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</si>
  <si>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</si>
  <si>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</si>
  <si>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</si>
  <si>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</si>
  <si>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</si>
  <si>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</si>
  <si>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</si>
  <si>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</si>
  <si>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</si>
  <si>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</si>
  <si>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</si>
  <si>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</si>
  <si>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</si>
  <si>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</si>
  <si>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</si>
  <si>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</si>
  <si>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</si>
  <si>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</si>
  <si>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</si>
  <si>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</si>
  <si>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</si>
  <si>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</si>
  <si>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</si>
  <si>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</si>
  <si>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</si>
  <si>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</si>
  <si>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</si>
  <si>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</si>
  <si>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</si>
  <si>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</si>
  <si>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</si>
  <si>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</si>
  <si>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</si>
  <si>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</si>
  <si>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</si>
  <si>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</si>
  <si>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</si>
  <si>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</si>
  <si>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</si>
  <si>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</si>
  <si>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</si>
  <si>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</si>
  <si>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</si>
  <si>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</si>
  <si>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</si>
  <si>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</si>
  <si>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</si>
  <si>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</si>
  <si>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</si>
  <si>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</si>
  <si>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</si>
  <si>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</si>
  <si>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</si>
  <si>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</si>
  <si>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</si>
  <si>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</si>
  <si>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</si>
  <si>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</si>
  <si>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</si>
  <si>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</si>
  <si>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</si>
  <si>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</si>
  <si>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</si>
  <si>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</si>
  <si>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</si>
  <si>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</si>
  <si>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</si>
  <si>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</si>
  <si>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</si>
  <si>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</si>
  <si>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</si>
  <si>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</si>
  <si>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</si>
  <si>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</si>
  <si>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</si>
  <si>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</si>
  <si>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</si>
  <si>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</si>
  <si>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</si>
  <si>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</si>
  <si>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</si>
  <si>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</si>
  <si>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</si>
  <si>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</si>
  <si>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</si>
  <si>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</si>
  <si>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</si>
  <si>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</si>
  <si>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</si>
  <si>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</si>
  <si>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</si>
  <si>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</si>
  <si>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</si>
  <si>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</si>
  <si>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</si>
  <si>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</si>
  <si>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</si>
  <si>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</si>
  <si>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</si>
  <si>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</si>
  <si>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</si>
  <si>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</si>
  <si>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</si>
  <si>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</si>
  <si>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</si>
  <si>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</si>
  <si>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</si>
  <si>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</si>
  <si>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</si>
  <si>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</si>
  <si>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</si>
  <si>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</si>
  <si>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</si>
  <si>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</si>
  <si>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</si>
  <si>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</si>
  <si>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</si>
  <si>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</si>
  <si>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</si>
  <si>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</si>
  <si>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</si>
  <si>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</si>
  <si>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</si>
  <si>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</si>
  <si>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</si>
  <si>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</si>
  <si>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</si>
  <si>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</si>
  <si>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</si>
  <si>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</si>
  <si>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</si>
  <si>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</si>
  <si>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</si>
  <si>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</si>
  <si>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</si>
  <si>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</si>
  <si>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</si>
  <si>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</si>
  <si>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</si>
  <si>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</si>
  <si>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</si>
  <si>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</si>
  <si>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</si>
  <si>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</si>
  <si>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</si>
  <si>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</si>
  <si>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</si>
  <si>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</si>
  <si>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</si>
  <si>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</si>
  <si>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</si>
  <si>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</si>
  <si>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</si>
  <si>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</si>
  <si>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</si>
  <si>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</si>
  <si>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</si>
  <si>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</si>
  <si>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</si>
  <si>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</si>
  <si>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</si>
  <si>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</si>
  <si>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</si>
  <si>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</si>
  <si>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</si>
  <si>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</si>
  <si>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</si>
  <si>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</si>
  <si>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</si>
  <si>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</si>
  <si>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</si>
  <si>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</si>
  <si>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</si>
  <si>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</si>
  <si>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</si>
  <si>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</si>
  <si>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</si>
  <si>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</si>
  <si>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</si>
  <si>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</si>
  <si>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</si>
  <si>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</si>
  <si>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</si>
  <si>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</si>
  <si>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</si>
  <si>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</si>
  <si>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</si>
  <si>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</si>
  <si>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</si>
  <si>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</si>
  <si>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</si>
  <si>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</si>
  <si>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</si>
  <si>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</si>
  <si>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</si>
  <si>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</si>
  <si>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</si>
  <si>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</si>
  <si>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</si>
  <si>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</si>
  <si>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</si>
  <si>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</si>
  <si>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</si>
  <si>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</si>
  <si>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</si>
  <si>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</si>
  <si>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</si>
  <si>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</si>
  <si>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</si>
  <si>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</si>
  <si>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</si>
  <si>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</si>
  <si>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</si>
  <si>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</si>
  <si>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</si>
  <si>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</si>
  <si>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</si>
  <si>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</si>
  <si>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</si>
  <si>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</si>
  <si>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</si>
  <si>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</si>
  <si>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</si>
  <si>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</si>
  <si>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</si>
  <si>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</si>
  <si>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</si>
  <si>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</si>
  <si>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</si>
  <si>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</si>
  <si>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</si>
  <si>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</si>
  <si>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</si>
  <si>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</si>
  <si>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</si>
  <si>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</si>
  <si>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</si>
  <si>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</si>
  <si>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</si>
  <si>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</si>
  <si>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</si>
  <si>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</si>
  <si>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</si>
  <si>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</si>
  <si>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</si>
  <si>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</si>
  <si>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</si>
  <si>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</si>
  <si>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</si>
  <si>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</si>
  <si>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</si>
  <si>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</si>
  <si>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</si>
  <si>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</si>
  <si>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</si>
  <si>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</si>
  <si>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</si>
  <si>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</si>
  <si>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</si>
  <si>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</si>
  <si>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</si>
  <si>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</si>
  <si>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</si>
  <si>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</si>
  <si>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</si>
  <si>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</si>
  <si>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</si>
  <si>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</si>
  <si>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</si>
  <si>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</si>
  <si>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</si>
  <si>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</si>
  <si>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</si>
  <si>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</si>
  <si>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</si>
  <si>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</si>
  <si>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</si>
  <si>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</si>
  <si>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</si>
  <si>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</si>
  <si>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</si>
  <si>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</si>
  <si>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</si>
  <si>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</si>
  <si>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</si>
  <si>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</si>
  <si>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</si>
  <si>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</si>
  <si>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</si>
  <si>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</si>
  <si>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</si>
  <si>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</si>
  <si>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</si>
  <si>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</si>
  <si>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</si>
  <si>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</si>
  <si>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</si>
  <si>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</si>
  <si>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</si>
  <si>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</si>
  <si>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</si>
  <si>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</si>
  <si>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</si>
  <si>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</si>
  <si>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</si>
  <si>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</si>
  <si>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</si>
  <si>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</si>
  <si>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</si>
  <si>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</si>
  <si>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</si>
  <si>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</si>
  <si>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</si>
  <si>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</si>
  <si>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</si>
  <si>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</si>
  <si>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</si>
  <si>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</si>
  <si>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</si>
  <si>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</si>
  <si>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</si>
  <si>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</si>
  <si>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</si>
  <si>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</si>
  <si>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</si>
  <si>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</si>
  <si>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</si>
  <si>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</si>
  <si>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</si>
  <si>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</si>
  <si>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</si>
  <si>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</si>
  <si>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</si>
  <si>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</si>
  <si>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</si>
  <si>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</si>
  <si>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</si>
  <si>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</si>
  <si>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</si>
  <si>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</si>
  <si>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</si>
  <si>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</si>
  <si>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</si>
  <si>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</si>
  <si>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</si>
  <si>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</si>
  <si>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</si>
  <si>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</si>
  <si>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</si>
  <si>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</si>
  <si>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</si>
  <si>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</si>
  <si>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</si>
  <si>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</si>
  <si>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</si>
  <si>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</si>
  <si>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</si>
  <si>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</si>
  <si>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</si>
  <si>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</si>
  <si>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</si>
  <si>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</si>
  <si>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</si>
  <si>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</si>
  <si>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</si>
  <si>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</si>
  <si>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</si>
  <si>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</si>
  <si>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</si>
  <si>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</si>
  <si>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</si>
  <si>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</si>
  <si>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</si>
  <si>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</si>
  <si>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</si>
  <si>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</si>
  <si>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</si>
  <si>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</si>
  <si>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</si>
  <si>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</si>
  <si>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</si>
  <si>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</si>
  <si>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</si>
  <si>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</si>
  <si>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</si>
  <si>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</si>
  <si>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</si>
  <si>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</si>
  <si>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</si>
  <si>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</si>
  <si>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</si>
  <si>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</si>
  <si>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</si>
  <si>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</si>
  <si>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</si>
  <si>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</si>
  <si>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</si>
  <si>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</si>
  <si>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</si>
  <si>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</si>
  <si>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</si>
  <si>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</si>
  <si>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</si>
  <si>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</si>
  <si>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</si>
  <si>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</si>
  <si>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</si>
  <si>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</si>
  <si>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</si>
  <si>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</si>
  <si>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</si>
  <si>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</si>
  <si>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</si>
  <si>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</si>
  <si>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</si>
  <si>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</si>
  <si>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</si>
  <si>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</si>
  <si>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</si>
  <si>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</si>
  <si>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</si>
  <si>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</si>
  <si>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</si>
  <si>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</si>
  <si>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</si>
  <si>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</si>
  <si>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</si>
  <si>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</si>
  <si>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</si>
  <si>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</si>
  <si>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</si>
  <si>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</si>
  <si>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</si>
  <si>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</si>
  <si>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</si>
  <si>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</si>
  <si>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</si>
  <si>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</si>
  <si>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</si>
  <si>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</si>
  <si>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</si>
  <si>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</si>
  <si>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</si>
  <si>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</si>
  <si>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</si>
  <si>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</si>
  <si>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</si>
  <si>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</si>
  <si>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</si>
  <si>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</si>
  <si>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</si>
  <si>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</si>
  <si>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</si>
  <si>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</si>
  <si>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</si>
  <si>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</si>
  <si>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</si>
  <si>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</si>
  <si>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</si>
  <si>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</si>
  <si>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</si>
  <si>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</si>
  <si>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</si>
  <si>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</si>
  <si>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</si>
  <si>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</si>
  <si>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</si>
  <si>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</si>
  <si>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</si>
  <si>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</si>
  <si>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</si>
  <si>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</si>
  <si>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</si>
  <si>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</si>
  <si>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</si>
  <si>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</si>
  <si>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</si>
  <si>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</si>
  <si>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</si>
  <si>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</si>
  <si>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</si>
  <si>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</si>
  <si>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</si>
  <si>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</si>
  <si>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</si>
  <si>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</si>
  <si>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</si>
  <si>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</si>
  <si>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</si>
  <si>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</si>
  <si>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</si>
  <si>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</si>
  <si>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</si>
  <si>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</si>
  <si>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</si>
  <si>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</si>
  <si>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</si>
  <si>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</si>
  <si>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</si>
  <si>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</si>
  <si>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</si>
  <si>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</si>
  <si>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</si>
  <si>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</si>
  <si>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</si>
  <si>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</si>
  <si>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</si>
  <si>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</si>
  <si>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</si>
  <si>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</si>
  <si>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</si>
  <si>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</si>
  <si>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</si>
  <si>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</si>
  <si>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</si>
  <si>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</si>
  <si>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</si>
  <si>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</si>
  <si>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</si>
  <si>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</si>
  <si>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</si>
  <si>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</si>
  <si>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</si>
  <si>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</si>
  <si>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</si>
  <si>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</si>
  <si>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</si>
  <si>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</si>
  <si>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</si>
  <si>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</si>
  <si>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</si>
  <si>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</si>
  <si>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</si>
  <si>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</si>
  <si>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</si>
  <si>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</si>
  <si>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</si>
  <si>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</si>
  <si>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</si>
  <si>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</si>
  <si>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</si>
  <si>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</si>
  <si>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</si>
  <si>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</si>
  <si>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</si>
  <si>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</si>
  <si>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</si>
  <si>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</si>
  <si>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</si>
  <si>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</si>
  <si>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</si>
  <si>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</si>
  <si>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</si>
  <si>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</si>
  <si>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</si>
  <si>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</si>
  <si>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</si>
  <si>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</si>
  <si>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</si>
  <si>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</si>
  <si>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</si>
  <si>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</si>
  <si>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</si>
  <si>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</si>
  <si>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</si>
  <si>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</si>
  <si>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</si>
  <si>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</si>
  <si>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</si>
  <si>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</si>
  <si>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</si>
  <si>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</si>
  <si>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</si>
  <si>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</si>
  <si>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</si>
  <si>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</si>
  <si>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</si>
  <si>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</si>
  <si>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</si>
  <si>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</si>
  <si>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</si>
  <si>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</si>
  <si>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</si>
  <si>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</si>
  <si>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</si>
  <si>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</si>
  <si>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</si>
  <si>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</si>
  <si>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</si>
  <si>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</si>
  <si>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</si>
  <si>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</si>
  <si>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</si>
  <si>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</si>
  <si>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</si>
  <si>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</si>
  <si>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</si>
  <si>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</si>
  <si>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</si>
  <si>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</si>
  <si>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</si>
  <si>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</si>
  <si>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</si>
  <si>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</si>
  <si>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</si>
  <si>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</si>
  <si>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</si>
  <si>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</si>
  <si>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</si>
  <si>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</si>
  <si>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</si>
  <si>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</si>
  <si>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</si>
  <si>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</si>
  <si>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</si>
  <si>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</si>
  <si>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</si>
  <si>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</si>
  <si>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</si>
  <si>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</si>
  <si>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</si>
  <si>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</si>
  <si>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</si>
  <si>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</si>
  <si>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</si>
  <si>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</si>
  <si>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</si>
  <si>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</si>
  <si>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</si>
  <si>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</si>
  <si>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</si>
  <si>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</si>
  <si>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</si>
  <si>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</si>
  <si>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</si>
  <si>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</si>
  <si>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</si>
  <si>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</si>
  <si>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</si>
  <si>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</si>
  <si>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</si>
  <si>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</si>
  <si>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</si>
  <si>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</si>
  <si>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</si>
  <si>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</si>
  <si>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</si>
  <si>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</si>
  <si>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</si>
  <si>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</si>
  <si>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</si>
  <si>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</si>
  <si>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</si>
  <si>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</si>
  <si>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</si>
  <si>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</si>
  <si>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</si>
  <si>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</si>
  <si>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</si>
  <si>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</si>
  <si>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</si>
  <si>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</si>
  <si>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</si>
  <si>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</si>
  <si>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</si>
  <si>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</si>
  <si>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</si>
  <si>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</si>
  <si>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</si>
  <si>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</si>
  <si>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</si>
  <si>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</si>
  <si>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</si>
  <si>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</si>
  <si>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</si>
  <si>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</si>
  <si>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</si>
  <si>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</si>
  <si>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</si>
  <si>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</si>
  <si>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</si>
  <si>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</si>
  <si>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</si>
  <si>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</si>
  <si>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</si>
  <si>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</si>
  <si>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</si>
  <si>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</si>
  <si>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</si>
  <si>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</si>
  <si>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</si>
  <si>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</si>
  <si>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</si>
  <si>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</si>
  <si>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</si>
  <si>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</si>
  <si>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</si>
  <si>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</si>
  <si>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</si>
  <si>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</si>
  <si>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</si>
  <si>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</si>
  <si>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</si>
  <si>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</si>
  <si>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</si>
  <si>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</si>
  <si>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</si>
  <si>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</si>
  <si>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</si>
  <si>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</si>
  <si>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</si>
  <si>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</si>
  <si>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</si>
  <si>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</si>
  <si>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</si>
  <si>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</si>
  <si>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</si>
  <si>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</si>
  <si>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</si>
  <si>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</si>
  <si>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</si>
  <si>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</si>
  <si>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</si>
  <si>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</si>
  <si>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</si>
  <si>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</si>
  <si>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</si>
  <si>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</si>
  <si>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</si>
  <si>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</si>
  <si>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</si>
  <si>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</si>
  <si>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</si>
  <si>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</si>
  <si>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</si>
  <si>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</si>
  <si>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</si>
  <si>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</si>
  <si>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</si>
  <si>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</si>
  <si>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</si>
  <si>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</si>
  <si>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</si>
  <si>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</si>
  <si>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</si>
  <si>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</si>
  <si>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</si>
  <si>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</si>
  <si>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</si>
  <si>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</si>
  <si>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</si>
  <si>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</si>
  <si>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</si>
  <si>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</si>
  <si>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</si>
  <si>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</si>
  <si>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</si>
  <si>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</si>
  <si>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</si>
  <si>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</si>
  <si>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</si>
  <si>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</si>
  <si>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</si>
  <si>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</si>
  <si>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</si>
  <si>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</si>
  <si>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</si>
  <si>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</si>
  <si>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</si>
  <si>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</si>
  <si>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</si>
  <si>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</si>
  <si>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</si>
  <si>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</si>
  <si>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</si>
  <si>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</si>
  <si>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</si>
  <si>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</si>
  <si>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</si>
  <si>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</si>
  <si>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</si>
  <si>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</si>
  <si>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</si>
  <si>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</si>
  <si>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</si>
  <si>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</si>
  <si>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</si>
  <si>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</si>
  <si>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</si>
  <si>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</si>
  <si>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</si>
  <si>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</si>
  <si>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</si>
  <si>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</si>
  <si>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</si>
  <si>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</si>
  <si>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</si>
  <si>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</si>
  <si>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</si>
  <si>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</si>
  <si>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</si>
  <si>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</si>
  <si>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</si>
  <si>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</si>
  <si>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</si>
  <si>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</si>
  <si>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</si>
  <si>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</si>
  <si>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</si>
  <si>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</si>
  <si>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</si>
  <si>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</si>
  <si>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</si>
  <si>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</si>
  <si>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</si>
  <si>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</si>
  <si>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</si>
  <si>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</si>
  <si>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</si>
  <si>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</si>
  <si>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</si>
  <si>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</si>
  <si>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</si>
  <si>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</si>
  <si>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</si>
  <si>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</si>
  <si>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</si>
  <si>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</si>
  <si>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</si>
  <si>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</si>
  <si>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</si>
  <si>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</si>
  <si>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</si>
  <si>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</si>
  <si>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</si>
  <si>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</si>
  <si>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</si>
  <si>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</si>
  <si>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</si>
  <si>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</si>
  <si>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</si>
  <si>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</si>
  <si>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</si>
  <si>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</si>
  <si>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</si>
  <si>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</si>
  <si>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</si>
  <si>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</si>
  <si>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</si>
  <si>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</si>
  <si>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</si>
  <si>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</si>
  <si>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</si>
  <si>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</si>
  <si>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</si>
  <si>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</si>
  <si>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</si>
  <si>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</si>
  <si>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</si>
  <si>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</si>
  <si>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</si>
  <si>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</si>
  <si>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</si>
  <si>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</si>
  <si>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</si>
  <si>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</si>
  <si>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</si>
  <si>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</si>
  <si>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</si>
  <si>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</si>
  <si>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</si>
  <si>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</si>
  <si>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</si>
  <si>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</si>
  <si>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</si>
  <si>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</si>
  <si>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</si>
  <si>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</si>
  <si>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</si>
  <si>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</si>
  <si>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</si>
  <si>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</si>
  <si>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</si>
  <si>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</si>
  <si>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</si>
  <si>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</si>
  <si>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</si>
  <si>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</si>
  <si>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</si>
  <si>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</si>
  <si>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</si>
  <si>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</si>
  <si>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</si>
  <si>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</si>
  <si>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</si>
  <si>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</si>
  <si>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</si>
  <si>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</si>
  <si>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</si>
  <si>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</si>
  <si>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</si>
  <si>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</si>
  <si>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</si>
  <si>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</si>
  <si>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</si>
  <si>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</si>
  <si>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</si>
  <si>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</si>
  <si>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</si>
  <si>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</si>
  <si>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</si>
  <si>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</si>
  <si>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</si>
  <si>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</si>
  <si>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</si>
  <si>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</si>
  <si>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</si>
  <si>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</si>
  <si>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</si>
  <si>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</si>
  <si>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</si>
  <si>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</si>
  <si>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</si>
  <si>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</si>
  <si>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</si>
  <si>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</si>
  <si>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</si>
  <si>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</si>
  <si>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</si>
  <si>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</si>
  <si>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</si>
  <si>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</si>
  <si>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</si>
  <si>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</si>
  <si>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</si>
  <si>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</si>
  <si>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</si>
  <si>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</si>
  <si>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</si>
  <si>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</si>
  <si>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</si>
  <si>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</si>
  <si>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</si>
  <si>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</si>
  <si>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</si>
  <si>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</si>
  <si>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</si>
  <si>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</si>
  <si>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</si>
  <si>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</si>
  <si>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</si>
  <si>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</si>
  <si>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</si>
  <si>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</si>
  <si>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</si>
  <si>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</si>
  <si>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</si>
  <si>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</si>
  <si>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</si>
  <si>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</si>
  <si>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</si>
  <si>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</si>
  <si>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</si>
  <si>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</si>
  <si>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</si>
  <si>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</si>
  <si>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</si>
  <si>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</si>
  <si>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</si>
  <si>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</si>
  <si>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</si>
  <si>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</si>
  <si>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</si>
  <si>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</si>
  <si>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</si>
  <si>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</si>
  <si>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</si>
  <si>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</si>
  <si>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</si>
  <si>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</si>
  <si>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</si>
  <si>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</si>
  <si>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</si>
  <si>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</si>
  <si>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</si>
  <si>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</si>
  <si>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</si>
  <si>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</si>
  <si>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</si>
  <si>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</si>
  <si>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</si>
  <si>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</si>
  <si>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</si>
  <si>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</si>
  <si>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</si>
  <si>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</si>
  <si>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</si>
  <si>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</si>
  <si>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</si>
  <si>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</si>
  <si>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</si>
  <si>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</si>
  <si>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</si>
  <si>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</si>
  <si>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</si>
  <si>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</si>
  <si>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</si>
  <si>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</si>
  <si>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</si>
  <si>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</si>
  <si>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</si>
  <si>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</si>
  <si>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</si>
  <si>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</si>
  <si>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</si>
  <si>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</si>
  <si>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</si>
  <si>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</si>
  <si>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</si>
  <si>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</si>
  <si>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</si>
  <si>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</si>
  <si>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</si>
  <si>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</si>
  <si>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</si>
  <si>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</si>
  <si>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</si>
  <si>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</si>
  <si>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</si>
  <si>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</si>
  <si>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</si>
  <si>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</si>
  <si>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</si>
  <si>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</si>
  <si>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</si>
  <si>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</si>
  <si>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</si>
  <si>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</si>
  <si>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</si>
  <si>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</si>
  <si>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</si>
  <si>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</si>
  <si>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</si>
  <si>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</si>
  <si>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</si>
  <si>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</si>
  <si>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</si>
  <si>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</si>
  <si>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</si>
  <si>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</si>
  <si>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</si>
  <si>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</si>
  <si>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</si>
  <si>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</si>
  <si>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</si>
  <si>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</si>
  <si>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</si>
  <si>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</si>
  <si>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</si>
  <si>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</si>
  <si>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</si>
  <si>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</si>
  <si>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</si>
  <si>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</si>
  <si>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</si>
  <si>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</si>
  <si>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</si>
  <si>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</si>
  <si>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</si>
  <si>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</si>
  <si>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</si>
  <si>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</si>
  <si>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</si>
  <si>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</si>
  <si>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</si>
  <si>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</si>
  <si>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</si>
  <si>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</si>
  <si>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</si>
  <si>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</si>
  <si>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</si>
  <si>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</si>
  <si>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</si>
  <si>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</si>
  <si>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</si>
  <si>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</si>
  <si>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</si>
  <si>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</si>
  <si>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</si>
  <si>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</si>
  <si>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</si>
  <si>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</si>
  <si>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</si>
  <si>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</si>
  <si>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</si>
  <si>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</si>
  <si>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</si>
  <si>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</si>
  <si>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</si>
  <si>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</si>
  <si>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</si>
  <si>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</si>
  <si>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</si>
  <si>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</si>
  <si>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</si>
  <si>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</si>
  <si>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</si>
  <si>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</si>
  <si>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</si>
  <si>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</si>
  <si>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</si>
  <si>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</si>
  <si>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</si>
  <si>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</si>
  <si>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</si>
  <si>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</si>
  <si>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</si>
  <si>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</si>
  <si>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</si>
  <si>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</si>
  <si>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</si>
  <si>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</si>
  <si>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</si>
  <si>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</si>
  <si>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</si>
  <si>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</si>
  <si>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</si>
  <si>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</si>
  <si>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</si>
  <si>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</si>
  <si>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</si>
  <si>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</si>
  <si>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</si>
  <si>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</si>
  <si>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</si>
  <si>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</si>
  <si>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</si>
  <si>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</si>
  <si>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</si>
  <si>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</si>
  <si>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</si>
  <si>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</si>
  <si>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</si>
  <si>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</si>
  <si>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</si>
  <si>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</si>
  <si>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</si>
  <si>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</si>
  <si>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</si>
  <si>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</si>
  <si>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</si>
  <si>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</si>
  <si>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</si>
  <si>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</si>
  <si>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</si>
  <si>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</si>
  <si>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</si>
  <si>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</si>
  <si>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</si>
  <si>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</si>
  <si>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</si>
  <si>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</si>
  <si>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</si>
  <si>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</si>
  <si>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</si>
  <si>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</si>
  <si>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</si>
  <si>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</si>
  <si>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</si>
  <si>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</si>
  <si>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</si>
  <si>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</si>
  <si>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</si>
  <si>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</si>
  <si>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</si>
  <si>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</si>
  <si>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</si>
  <si>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</si>
  <si>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</si>
  <si>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</si>
  <si>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</si>
  <si>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</si>
  <si>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</si>
  <si>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</si>
  <si>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</si>
  <si>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</si>
  <si>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</si>
  <si>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</si>
  <si>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</si>
  <si>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</si>
  <si>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</si>
  <si>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</si>
  <si>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</si>
  <si>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</si>
  <si>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</si>
  <si>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</si>
  <si>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</si>
  <si>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</si>
  <si>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</si>
  <si>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</si>
  <si>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</si>
  <si>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</si>
  <si>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</si>
  <si>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</si>
  <si>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</si>
  <si>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</si>
  <si>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</si>
  <si>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</si>
  <si>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</si>
  <si>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</si>
  <si>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</si>
  <si>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</si>
  <si>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</si>
  <si>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</si>
  <si>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</si>
  <si>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</si>
  <si>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</si>
  <si>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</si>
  <si>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</si>
  <si>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</si>
  <si>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</si>
  <si>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</si>
  <si>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</si>
  <si>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</si>
  <si>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</si>
  <si>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</si>
  <si>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</si>
  <si>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</si>
  <si>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</si>
  <si>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</si>
  <si>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</si>
  <si>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</si>
  <si>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</si>
  <si>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</si>
  <si>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</si>
  <si>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</si>
  <si>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</si>
  <si>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</si>
  <si>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</si>
  <si>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</si>
  <si>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</si>
  <si>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</si>
  <si>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</si>
  <si>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</si>
  <si>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</si>
  <si>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</si>
  <si>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</si>
  <si>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</si>
  <si>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</si>
  <si>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</si>
  <si>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</si>
  <si>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</si>
  <si>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</si>
  <si>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</si>
  <si>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</si>
  <si>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</si>
  <si>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</si>
  <si>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</si>
  <si>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</si>
  <si>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</si>
  <si>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</si>
  <si>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</si>
  <si>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</si>
  <si>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</si>
  <si>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</si>
  <si>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</si>
  <si>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</si>
  <si>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</si>
  <si>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</si>
  <si>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</si>
  <si>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</si>
  <si>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</si>
  <si>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</si>
  <si>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</si>
  <si>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</si>
  <si>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</si>
  <si>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</si>
  <si>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</si>
  <si>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</si>
  <si>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</si>
  <si>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</si>
  <si>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</si>
  <si>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</si>
  <si>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</si>
  <si>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</si>
  <si>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</si>
  <si>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</si>
  <si>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</si>
  <si>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</si>
  <si>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</si>
  <si>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</si>
  <si>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</si>
  <si>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</si>
  <si>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</si>
  <si>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</si>
  <si>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</si>
  <si>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</si>
  <si>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</si>
  <si>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</si>
  <si>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</si>
  <si>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</si>
  <si>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</si>
  <si>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</si>
  <si>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</si>
  <si>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</si>
  <si>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</si>
  <si>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</si>
  <si>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</si>
  <si>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</si>
  <si>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</si>
  <si>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</si>
  <si>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</si>
  <si>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</si>
  <si>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</si>
  <si>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</si>
  <si>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</si>
  <si>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</si>
  <si>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</si>
  <si>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</si>
  <si>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</si>
  <si>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</si>
  <si>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</si>
  <si>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</si>
  <si>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</si>
  <si>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</si>
  <si>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</si>
  <si>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</si>
  <si>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</si>
  <si>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</si>
  <si>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</si>
  <si>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</si>
  <si>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</si>
  <si>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</si>
  <si>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</si>
  <si>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</si>
  <si>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</si>
  <si>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</si>
  <si>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</si>
  <si>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</si>
  <si>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</si>
  <si>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</si>
  <si>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</si>
  <si>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</si>
  <si>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</si>
  <si>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</si>
  <si>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</si>
  <si>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</si>
  <si>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</si>
  <si>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</si>
  <si>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</si>
  <si>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</si>
  <si>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</si>
  <si>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</si>
  <si>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</si>
  <si>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</si>
  <si>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</si>
  <si>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</si>
  <si>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</si>
  <si>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</si>
  <si>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</si>
  <si>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</si>
  <si>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</si>
  <si>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</si>
  <si>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</si>
  <si>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</si>
  <si>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</si>
  <si>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</si>
  <si>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</si>
  <si>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</si>
  <si>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</si>
  <si>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</si>
  <si>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</si>
  <si>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</si>
  <si>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</si>
  <si>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</si>
  <si>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</si>
  <si>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</si>
  <si>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</si>
  <si>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</si>
  <si>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</si>
  <si>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</si>
  <si>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</si>
  <si>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</si>
  <si>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</si>
  <si>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</si>
  <si>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</si>
  <si>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</si>
  <si>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</si>
  <si>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</si>
  <si>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</si>
  <si>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</si>
  <si>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</si>
  <si>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</si>
  <si>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</si>
  <si>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</si>
  <si>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</si>
  <si>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</si>
  <si>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</si>
  <si>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</si>
  <si>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</si>
  <si>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</si>
  <si>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</si>
  <si>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</si>
  <si>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</si>
  <si>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</si>
  <si>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</si>
  <si>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</si>
  <si>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</si>
  <si>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</si>
  <si>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</si>
  <si>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</si>
  <si>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</si>
  <si>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</si>
  <si>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</si>
  <si>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</si>
  <si>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</si>
  <si>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</si>
  <si>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</si>
  <si>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</si>
  <si>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</si>
  <si>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</si>
  <si>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</si>
  <si>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</si>
  <si>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</si>
  <si>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</si>
  <si>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</si>
  <si>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</si>
  <si>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</si>
  <si>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</si>
  <si>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</si>
  <si>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</si>
  <si>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</si>
  <si>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</si>
  <si>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</si>
  <si>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</si>
  <si>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</si>
  <si>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</si>
  <si>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</si>
  <si>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</si>
  <si>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</si>
  <si>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</si>
  <si>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</si>
  <si>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</si>
  <si>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</si>
  <si>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</si>
  <si>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</si>
  <si>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</si>
  <si>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</si>
  <si>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</si>
  <si>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</si>
  <si>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</si>
  <si>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</si>
  <si>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</si>
  <si>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</si>
  <si>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</si>
  <si>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</si>
  <si>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</si>
  <si>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</si>
  <si>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</si>
  <si>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</si>
  <si>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</si>
  <si>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</si>
  <si>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</si>
  <si>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</si>
  <si>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</si>
  <si>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</si>
  <si>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</si>
  <si>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</si>
  <si>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</si>
  <si>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</si>
  <si>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</si>
  <si>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</si>
  <si>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</si>
  <si>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</si>
  <si>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</si>
  <si>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</si>
  <si>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</si>
  <si>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</si>
  <si>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</si>
  <si>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</si>
  <si>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</si>
  <si>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</si>
  <si>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</si>
  <si>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</si>
  <si>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</si>
  <si>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</si>
  <si>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</si>
  <si>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</si>
  <si>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</si>
  <si>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</si>
  <si>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</si>
  <si>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</si>
  <si>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</si>
  <si>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</si>
  <si>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</si>
  <si>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</si>
  <si>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</si>
  <si>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</si>
  <si>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</si>
  <si>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</si>
  <si>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</si>
  <si>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</si>
  <si>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</si>
  <si>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</si>
  <si>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</si>
  <si>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</si>
  <si>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</si>
  <si>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</si>
  <si>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</si>
  <si>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</si>
  <si>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</si>
  <si>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</si>
  <si>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</si>
  <si>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</si>
  <si>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</si>
  <si>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</si>
  <si>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</si>
  <si>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</si>
  <si>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</si>
  <si>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</si>
  <si>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</si>
  <si>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</si>
  <si>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</si>
  <si>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</si>
  <si>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</si>
  <si>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</si>
  <si>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</si>
  <si>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</si>
  <si>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</si>
  <si>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</si>
  <si>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</si>
  <si>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</si>
  <si>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</si>
  <si>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</si>
  <si>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</si>
  <si>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</si>
  <si>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</si>
  <si>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</si>
  <si>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</si>
  <si>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</si>
  <si>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</si>
  <si>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</si>
  <si>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</si>
  <si>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</si>
  <si>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</si>
  <si>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</si>
  <si>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</si>
  <si>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</si>
  <si>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</si>
  <si>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</si>
  <si>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</si>
  <si>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</si>
  <si>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</si>
  <si>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</si>
  <si>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</si>
  <si>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</si>
  <si>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</si>
  <si>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</si>
  <si>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</si>
  <si>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</si>
  <si>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</si>
  <si>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</si>
  <si>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</si>
  <si>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</si>
  <si>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</si>
  <si>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</si>
  <si>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</si>
  <si>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</si>
  <si>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</si>
  <si>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</si>
  <si>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</si>
  <si>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</si>
  <si>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</si>
  <si>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</si>
  <si>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</si>
  <si>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</si>
  <si>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</si>
  <si>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</si>
  <si>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</si>
  <si>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</si>
  <si>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</si>
  <si>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</si>
  <si>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</si>
  <si>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</si>
  <si>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</si>
  <si>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</si>
  <si>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</si>
  <si>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</si>
  <si>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</si>
  <si>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</si>
  <si>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</si>
  <si>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</si>
  <si>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</si>
  <si>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</si>
  <si>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</si>
  <si>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</si>
  <si>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</si>
  <si>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</si>
  <si>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</si>
  <si>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</si>
  <si>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</si>
  <si>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</si>
  <si>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</si>
  <si>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</si>
  <si>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</si>
  <si>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</si>
  <si>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</si>
  <si>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</si>
  <si>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</si>
  <si>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</si>
  <si>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</si>
  <si>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</si>
  <si>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</si>
  <si>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</si>
  <si>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</si>
  <si>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</si>
  <si>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</si>
  <si>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</si>
  <si>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</si>
  <si>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</si>
  <si>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</si>
  <si>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</si>
  <si>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</si>
  <si>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</si>
  <si>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</si>
  <si>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PCM-20251022-00001044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</si>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</sst>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289.53243449074216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9.0374458333317307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45952.480860185184</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9.147453703917563E-3</v>
      </c>
      <c r="H5" s="138"/>
      <c r="I5" s="136" t="str">
        <f>IFERROR(VLOOKUP(D5,DB!A:F,6,0),"")</f>
        <v>SCECO</v>
      </c>
      <c r="J5" s="136" t="str">
        <f>IFERROR(VLOOKUP(D5,DB!A:G,7,0),"")</f>
        <v>Vandalized</v>
      </c>
      <c r="K5" s="140"/>
      <c r="L5" s="141" t="str">
        <f>IFERROR(VLOOKUP(D5,DB!A:I,9,0),"")</f>
        <v>Latis</v>
      </c>
    </row>
    <row r="6" spans="1:15" ht="15" customHeight="1">
      <c r="A6" s="135"/>
      <c r="B6" s="136" t="str">
        <f>IFERROR(VLOOKUP(D6,DB!A:K,11,0),"")</f>
        <v/>
      </c>
      <c r="C6" s="136"/>
      <c r="D6" s="136"/>
      <c r="E6" s="137"/>
      <c r="F6" s="138"/>
      <c r="G6" s="139">
        <f ca="1">IFERROR(NOW()-F6,"")</f>
        <v>45952.480860416668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45952.480860416668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45952.480860416668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45952.480860416668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45952.480860416668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45952.480860416668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45952.480860416668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45952.480860416668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45952.480860416668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45952.480860416668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45952.480860416668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45952.480860416668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45952.480860416668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45952.480860416668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45952.480860416668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45952.480860416668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45952.480860416668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45952.480860416668</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45952.480860416668</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45952.480860185184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45952.480860185184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45952.480860185184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45952.480860185184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45952.480860185184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45952.480860185184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45952.480860185184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45952.480860185184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45952.480860185184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45952.480860185184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45952.480860185184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45952.480860185184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45952.480860185184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45952.480860185184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45952.480860185184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45952.480860185184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45952.480860185184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45952.480860185184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45952.480860185184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45952.480860185184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45952.480860185184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45952.480860185184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45952.480860185184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45952.480860185184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45952.480860185184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45952.480860185184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45952.480860185184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45952.480860185184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45952.480860185184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45952.480860185184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45952.480860185184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45952.480860185184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45952.480860185184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45952.480860185184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45952.480860185184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45952.480860185184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45952.480860185184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45952.480860185184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45952.480860185184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45952.480860185184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45952.480860185184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45952.480860185184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45952.480860185184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45952.480860185184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45952.480860185184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45952.480860185184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45952.480860185184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45952.480860185184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45952.480860185184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45952.480860185184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45952.480860185184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45952.480860185184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45952.480860185184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45952.480860185184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45952.480860185184</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45952.480860185184</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31112</v>
      </c>
      <c r="E3" s="77" t="s">
        <v>38998</v>
      </c>
      <c r="F3" s="77">
        <v>45806.727083333331</v>
      </c>
      <c r="G3" s="78">
        <f ca="1">IFERROR(NOW()-F3,"-")</f>
        <v>145.7537770833369</v>
      </c>
      <c r="H3" s="77">
        <v>45791.543067129627</v>
      </c>
      <c r="I3" s="64" t="str">
        <f>IFERROR(VLOOKUP(D3,DB!A:F,6,0),"")</f>
        <v>SCECO</v>
      </c>
      <c r="J3" s="64" t="str">
        <f>IFERROR(VLOOKUP(D3,DB!A:G,7,0),"")</f>
        <v>No BB Shifted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39087</v>
      </c>
      <c r="B4" s="64" t="str">
        <f>IFERROR(VLOOKUP(D4,DB!A:K,11,0),"")</f>
        <v>R2</v>
      </c>
      <c r="C4" s="64">
        <v>1</v>
      </c>
      <c r="D4" s="64" t="s">
        <v>29202</v>
      </c>
      <c r="E4" s="88" t="s">
        <v>38998</v>
      </c>
      <c r="F4" s="77">
        <v>45824.999837962961</v>
      </c>
      <c r="G4" s="78">
        <f ca="1">IFERROR(NOW()-F4,"-")</f>
        <v>127.48102245370683</v>
      </c>
      <c r="H4" s="77">
        <v>45824.993587962963</v>
      </c>
      <c r="I4" s="64" t="str">
        <f>IFERROR(VLOOKUP(D4,DB!A:F,6,0),"")</f>
        <v>Generator-SG</v>
      </c>
      <c r="J4" s="64" t="str">
        <f>IFERROR(VLOOKUP(D4,DB!A:G,7,0),"")</f>
        <v>Good</v>
      </c>
      <c r="K4" s="89" t="s">
        <v>39088</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39089</v>
      </c>
      <c r="B5" s="18" t="str">
        <f>IFERROR(VLOOKUP(D5,DB!A:K,11,0),"")</f>
        <v>R2</v>
      </c>
      <c r="C5" s="18">
        <v>2</v>
      </c>
      <c r="D5" s="18" t="s">
        <v>17718</v>
      </c>
      <c r="E5" s="116" t="s">
        <v>38998</v>
      </c>
      <c r="F5" s="90">
        <v>45944.495775462965</v>
      </c>
      <c r="G5" s="118">
        <f ca="1">IFERROR(NOW()-F5,"-")</f>
        <v>7.9850849537033355</v>
      </c>
      <c r="H5" s="117">
        <v>45937.721967592595</v>
      </c>
      <c r="I5" s="18" t="str">
        <f>IFERROR(VLOOKUP(D5,DB!A:F,6,0),"")</f>
        <v>SCECO</v>
      </c>
      <c r="J5" s="18" t="str">
        <f>IFERROR(VLOOKUP(D5,DB!A:G,7,0),"")</f>
        <v>Vandalized</v>
      </c>
      <c r="K5" s="19" t="s">
        <v>39090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39091</v>
      </c>
      <c r="B6" s="18" t="str">
        <f>IFERROR(VLOOKUP(D6,DB!A:K,11,0),"")</f>
        <v>R2</v>
      </c>
      <c r="C6" s="18"/>
      <c r="D6" s="18" t="s">
        <v>27676</v>
      </c>
      <c r="E6" s="116" t="s">
        <v>38998</v>
      </c>
      <c r="F6" s="117"/>
      <c r="G6" s="118">
        <f ca="1">IFERROR(NOW()-F6,"-")</f>
        <v>45952.480860416668</v>
      </c>
      <c r="H6" s="117">
        <v>45952.452152777776</v>
      </c>
      <c r="I6" s="18" t="str">
        <f>IFERROR(VLOOKUP(D6,DB!A:F,6,0),"")</f>
        <v>SCECO</v>
      </c>
      <c r="J6" s="18" t="str">
        <f>IFERROR(VLOOKUP(D6,DB!A:G,7,0),"")</f>
        <v>Dead</v>
      </c>
      <c r="K6" s="19" t="s">
        <v>39092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39093</v>
      </c>
      <c r="B7" s="18" t="str">
        <f>IFERROR(VLOOKUP(D7,DB!A:K,11,0),"")</f>
        <v>R2</v>
      </c>
      <c r="C7" s="18"/>
      <c r="D7" s="18" t="s">
        <v>26390</v>
      </c>
      <c r="E7" s="116" t="s">
        <v>38998</v>
      </c>
      <c r="F7" s="117">
        <v>45952.460081018522</v>
      </c>
      <c r="G7" s="118">
        <f ca="1">IFERROR(NOW()-F7,"-")</f>
        <v>2.0779398146260064E-2</v>
      </c>
      <c r="H7" s="117">
        <v>45952.448773148149</v>
      </c>
      <c r="I7" s="18" t="str">
        <f>IFERROR(VLOOKUP(D7,DB!A:F,6,0),"")</f>
        <v>SCECO</v>
      </c>
      <c r="J7" s="18" t="str">
        <f>IFERROR(VLOOKUP(D7,DB!A:G,7,0),"")</f>
        <v>Dead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45952.480860416668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45952.480860416668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45952.480860416668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45952.480860416668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45952.480860416668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45952.480860416668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45952.480860416668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45952.480860416668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45952.480860416668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45952.480860416668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45952.480860416668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45952.480860416668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45952.480860416668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45952.480860416668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45952.480860416668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45952.480860416668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45952.480860416668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45952.480860416668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45952.480860416668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45952.480860416668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45952.480860416668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45952.480860416668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45952.480860416668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45952.480860416668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45952.480860416668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45952.480860416668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45952.480860416668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45952.480860416668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45952.480860416668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45952.480860416668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45952.480860416668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45952.480860416668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45952.480860416668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45952.480860416668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45952.480860416668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45952.480860416668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45952.480860416668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45952.480860416668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45952.480860416668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45952.480860416668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45952.480860416668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45952.480860416668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45952.480860416668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45952.480860416668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45952.480860416668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45952.480860416668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45952.480860416668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45952.480860416668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45952.480860416668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45952.480860416668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45952.480860416668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45952.480860416668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45952.480860416668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45952.480860416668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45952.480860416668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45952.480860416668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45952.480860416668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45952.480860416668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45952.480860416668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45952.480860416668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45952.480860416668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45952.480860416668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45952.480860416668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45952.480860416668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45952.480860416668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45952.480860416668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45952.480860416668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45952.480860416668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45952.480860416668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45952.480860416668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45952.480860416668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45952.480860416668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45952.480860416668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45952.480860416668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45952.480860416668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45952.480860416668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45952.480860416668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45952.480860416668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45952.480860416668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45952.480860416668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45952.480860416668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45952.480860416668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45952.480860416668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45952.480860416668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45952.480860416668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45952.480860416668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45952.480860416668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45952.480860416668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45952.480860416668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45952.480860416668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45952.480860416668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45952.480860416668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45952.480860416668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45952.480860416668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45952.480860416668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45952.480860416668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45952.480860416668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45952.480860416668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45952.480860416668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45952.480860416668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45952.480860416668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45952.480860416668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45952.480860416668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45952.480860416668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45952.480860416668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45952.480860416668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45952.480860416668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45952.480860416668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45952.480860416668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45952.480860416668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45952.480860416668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45952.480860416668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45952.480860416668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45952.480860416668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45952.480860416668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45952.480860416668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45952.480860416668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45952.480860416668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45952.480860416668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45952.480860416668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45952.480860416668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45952.480860416668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45952.480860416668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45952.480860416668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45952.480860416668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45952.480860416668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45952.480860416668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45952.480860416668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45952.480860416668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45952.480860416668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45952.480860416668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45952.480860416668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45952.480860416668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45952.480860416668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45952.480860416668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45952.480860416668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45952.480860416668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45952.480860416668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45952.480860416668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45952.480860416668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45952.480860416668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45952.480860416668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45952.480860416668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45952.480860416668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45952.480860416668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45952.480860416668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45952.480860416668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45952.480860416668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45952.480860416668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45952.480860416668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45952.480860416668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45952.480860416668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45952.480860416668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45952.480860416668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45952.480860416668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45952.480860416668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45952.480860416668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45952.480860416668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45952.480860416668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45952.480860416668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45952.480860416668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45952.480860416668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45952.480860416668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45952.480860416668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45952.480860416668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45952.480860416668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45952.480860416668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45952.480860416668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45952.480860416668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45952.480860416668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45952.480860416668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45952.480860416668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45952.480860416668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45952.480860416668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45952.480860416668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45952.480860416668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45952.480860416668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45952.480860416668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45952.480860416668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45952.480860416668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45952.480860416668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45952.480860416668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45952.480860416668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45952.480860416668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45952.480860416668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45952.480860416668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45952.480860416668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45952.480860416668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45952.480860416668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45952.480860416668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45952.480860416668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45952.480860416668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45952.480860416668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45952.480860416668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45952.480860416668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45952.480860416668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45952.480860416668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45952.480860416668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45952.480860416668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45952.480860416668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45952.480860416668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45952.480860416668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45952.480860416668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45952.480860416668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45952.480860416668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45952.480860416668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45952.480860416668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45952.480860416668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45952.480860416668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45952.480860416668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45952.480860416668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45952.480860416668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45952.480860416668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45952.480860416668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45952.480860416668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45952.480860416668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45952.480860416668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45952.480860416668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45952.480860416668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45952.480860416668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45952.480860416668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45952.480860416668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45952.480860416668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45952.480860416668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45952.480860416668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45952.480860416668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45952.480860416668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45952.480860416668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45952.480860416668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45952.480860416668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45952.480860416668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45952.480860416668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45952.480860416668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45952.480860416668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45952.480860416668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45952.480860416668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45952.480860416668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45952.480860416668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45952.480860416668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45952.480860416668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45952.480860416668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45952.480860416668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45952.480860416668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45952.480860416668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45952.480860416668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45952.480860416668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45952.480860416668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45952.480860416668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45952.480860416668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45952.480860416668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45952.480860416668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45952.480860416668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45952.480860416668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45952.480860416668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45952.480860416668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45952.480860416668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45952.480860416668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45952.480860416668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45952.480860416668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45952.480860416668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45952.480860416668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45952.480860416668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45952.480860416668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45952.480860416668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45952.480860416668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45952.480860416668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45952.480860416668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45952.480860416668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45952.480860416668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45952.480860416668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45952.480860416668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45952.480860416668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45952.480860416668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45952.480860416668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45952.480860416668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45952.480860416668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45952.480860416668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45952.480860416668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45952.480860416668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45952.480860416668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45952.480860416668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45952.480860416668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45952.480860416668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45952.480860416668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45952.480860416668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45952.480860416668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45952.480860416668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45952.480860416668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45952.480860416668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45952.480860416668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45952.480860416668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45952.480860416668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45952.480860416668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45952.480860416668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45952.480860416668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45952.480860416668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45952.480860416668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45952.480860416668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45952.480860416668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45952.480860416668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45952.480860416668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45952.480860416668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45952.480860416668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45952.480860416668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45952.480860416668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45952.480860416668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45952.480860416668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45952.480860416668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45952.480860416668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45952.480860416668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45952.480860416668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45952.480860416668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45952.480860416668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45952.480860416668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45952.480860416668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45952.480860416668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45952.480860416668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45952.480860416668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45952.480860416668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45952.480860416668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45952.480860416668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45952.480860416668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45952.480860416668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45952.480860416668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45952.480860416668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45952.480860416668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45952.480860416668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45952.480860416668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45952.480860416668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45952.480860416668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45952.480860416668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45952.480860416668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45952.480860416668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45952.480860416668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45952.480860416668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45952.480860416668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45952.480860416668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45952.480860416668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45952.480860416668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45952.480860416668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45952.480860416668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45952.480860416668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45952.480860416668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45952.480860416668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45952.480860416668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45952.480860416668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45952.480860416668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45952.480860416668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45952.480860416668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45952.480860416668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45952.480860416668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45952.480860416668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45952.480860416668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45952.480860416668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45952.480860416668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45952.480860416668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45952.480860416668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45952.480860416668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45952.480860416668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45952.480860416668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45952.480860416668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45952.480860416668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45952.480860416668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45952.480860416668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45952.480860416668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45952.480860416668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45952.480860416668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45952.480860416668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45952.480860416668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45952.480860416668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45952.480860416668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45952.480860416668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45952.480860416668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45952.480860416668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45952.480860416668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45952.480860416668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45952.480860416668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45952.480860416668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45952.480860416668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45952.480860416668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45952.480860416668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45952.480860416668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45952.480860416668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45952.480860416668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45952.480860416668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45952.480860416668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45952.480860416668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45952.480860416668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45952.480860416668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45952.480860416668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45952.480860416668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45952.480860416668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45952.480860416668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45952.480860416668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45952.480860416668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45952.480860416668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45952.480860416668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45952.480860416668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45952.480860416668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45952.480860416668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45952.480860416668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45952.480860416668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45952.480860416668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45952.480860416668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45952.480860416668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45952.480860416668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45952.480860416668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45952.480860416668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45952.480860416668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45952.480860416668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45952.480860416668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45952.480860416668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45952.480860416668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45952.480860416668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45952.480860416668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45952.480860416668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45952.480860416668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45952.480860416668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45952.480860416668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45952.480860416668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45952.480860416668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45952.480860416668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45952.480860416668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45952.480860416668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45952.480860416668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45952.480860416668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45952.480860416668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45952.480860416668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45952.480860416668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45952.480860416668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45952.480860416668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45952.480860416668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45952.480860416668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45952.480860416668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45952.480860416668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45952.480860416668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45952.480860416668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45952.480860416668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45952.480860416668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45952.480860416668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45952.480860416668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45952.480860416668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45952.480860416668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45952.480860416668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45952.480860416668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45952.480860416668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45952.480860416668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45952.480860416668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45952.480860416668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45952.480860416668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45952.480860416668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45952.480860416668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45952.480860416668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45952.480860416668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45952.480860416668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45952.480860416668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45952.480860416668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45952.480860416668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45952.480860416668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45952.480860416668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45952.480860416668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45952.480860416668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45952.480860416668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45952.480860416668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45952.480860416668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45952.480860416668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45952.480860416668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45952.480860416668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45952.480860416668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45952.480860416668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45952.480860416668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45952.480860416668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45952.480860416668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45952.480860416668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45952.480860416668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45952.480860416668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45952.480860416668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45952.480860416668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45952.480860416668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45952.480860416668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45952.480860416668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45952.480860416668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45952.480860416668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45952.480860416668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45952.480860416668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45952.480860416668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45952.480860416668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45952.480860416668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45952.480860416668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45952.480860416668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45952.480860416668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45952.480860416668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45952.480860416668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45952.480860416668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45952.480860416668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45952.480860416668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45952.480860416668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45952.480860416668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45952.480860416668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45952.480860416668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45952.480860416668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45952.480860416668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45952.480860416668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45952.480860416668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45952.480860416668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45952.480860416668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45952.480860416668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45952.480860416668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45952.480860416668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45952.480860416668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45952.480860416668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45952.480860416668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45952.480860416668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45952.480860416668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45952.480860416668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45952.480860416668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45952.480860416668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45952.480860416668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45952.480860416668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45952.480860416668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45952.480860416668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45952.480860416668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45952.480860416668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45952.480860416668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45952.480860416668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45952.480860416668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45952.480860416668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45952.480860416668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45952.480860416668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45952.480860416668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45952.480860416668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45952.480860416668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45952.480860416668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45952.480860416668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45952.480860416668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45952.480860416668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45952.480860416668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45952.480860416668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45952.480860416668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45952.480860416668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45952.480860416668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45952.480860416668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45952.480860416668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45952.480860416668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45952.480860416668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45952.480860416668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45952.480860416668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45952.480860416668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45952.480860416668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45952.480860416668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45952.480860416668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45952.480860416668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45952.480860416668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45952.480860416668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45952.480860416668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45952.480860416668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45952.480860416668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45952.480860416668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45952.480860416668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45952.480860416668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45952.480860416668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45952.480860416668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45952.480860416668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45952.480860416668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45952.480860416668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45952.480860416668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45952.480860416668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45952.480860416668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45952.480860416668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45952.480860416668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45952.480860416668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45952.480860416668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45952.480860416668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45952.480860416668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45952.480860416668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45952.480860416668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45952.480860416668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45952.480860416668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45952.480860416668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45952.480860416668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45952.480860416668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45952.480860416668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45952.480860416668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45952.480860416668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45952.480860416668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45952.480860416668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45952.480860416668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45952.480860416668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45952.480860416668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45952.480860416668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45952.480860416668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45952.480860416668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45952.480860416668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45952.480860416668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45952.480860416668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45952.480860416668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45952.480860416668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45952.480860416668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45952.480860416668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45952.480860416668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45952.480860416668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45952.480860416668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45952.480860416668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45952.480860416668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45952.480860416668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45952.480860416668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45952.480860416668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45952.480860416668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45952.480860416668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45952.480860416668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45952.480860416668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45952.480860416668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45952.480860416668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45952.480860416668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45952.480860416668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45952.480860416668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45952.480860416668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45952.480860416668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45952.480860416668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45952.480860416668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45952.480860416668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45952.480860416668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45952.480860416668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45952.480860416668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45952.480860416668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45952.480860416668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45952.480860416668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45952.480860416668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45952.480860416668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45952.480860416668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45952.480860416668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45952.480860416668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45952.480860416668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45952.480860416668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45952.480860416668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45952.480860416668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45952.480860416668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45952.480860416668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45952.480860416668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45952.480860416668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45952.480860416668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45952.480860416668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45952.480860416668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45952.480860416668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45952.480860416668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45952.480860416668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45952.480860416668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45952.480860416668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45952.480860416668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45952.480860416668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45952.480860416668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45952.480860416668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45952.480860416668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45952.480860416668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45952.480860416668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45952.480860416668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45952.480860416668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45952.480860416668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45952.480860416668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45952.480860416668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45952.480860416668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45952.480860416668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45952.480860416668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45952.480860416668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45952.480860416668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45952.480860416668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45952.480860416668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45952.480860416668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45952.480860416668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45952.480860416668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45952.480860416668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45952.480860416668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45952.480860416668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45952.480860416668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45952.480860416668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45952.480860416668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45952.480860416668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45952.480860416668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45952.480860416668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45952.480860416668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45952.480860416668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45952.480860416668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45952.480860416668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45952.480860416668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45952.480860416668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45952.480860416668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45952.480860416668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45952.480860416668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45952.480860416668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45952.480860416668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45952.480860416668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45952.480860416668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45952.480860416668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45952.480860416668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45952.480860416668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45952.480860416668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45952.480860416668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45952.480860416668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45952.480860416668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45952.480860416668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45952.480860416668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45952.480860416668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45952.480860416668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45952.480860416668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45952.480860416668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45952.480860416668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45952.480860416668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45952.480860416668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45952.480860416668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45952.480860416668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45952.480860416668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45952.480860416668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45952.480860416668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45952.480860416668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45952.480860416668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45952.480860416668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45952.480860416668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45952.480860416668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45952.480860416668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45952.480860416668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45952.480860416668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45952.480860416668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45952.480860416668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45952.480860416668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45952.480860416668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45952.480860416668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45952.480860416668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45952.480860416668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45952.480860416668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45952.480860416668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45952.480860416668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45952.480860416668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45952.480860416668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45952.480860416668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45952.480860416668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45952.480860416668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45952.480860416668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45952.480860416668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45952.480860416668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45952.480860416668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45952.480860416668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45952.480860416668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45952.480860416668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45952.480860416668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45952.480860416668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45952.480860416668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45952.480860416668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45952.480860416668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45952.480860416668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45952.480860416668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45952.480860416668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45952.480860416668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45952.480860416668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45952.480860416668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45952.480860416668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45952.480860416668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45952.480860416668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45952.480860416668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45952.480860416668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45952.480860416668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45952.480860416668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45952.480860416668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45952.480860416668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45952.480860416668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45952.480860416668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45952.480860416668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45952.480860416668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45952.480860416668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45952.480860416668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45952.480860416668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45952.480860416668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45952.480860416668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45952.480860416668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45952.480860416668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45952.480860416668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45952.480860416668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45952.480860416668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45952.480860416668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45952.480860416668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45952.480860416668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45952.480860416668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45952.480860416668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45952.480860416668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45952.480860416668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45952.480860416668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45952.480860416668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45952.480860416668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45952.480860416668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45952.480860416668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45952.480860416668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45952.480860416668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45952.480860416668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45952.480860416668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45952.480860416668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45952.480860416668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45952.480860416668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45952.480860416668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45952.480860416668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45952.480860416668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45952.480860416668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45952.480860416668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45952.480860416668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45952.480860416668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45952.480860416668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45952.480860416668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45952.480860416668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45952.480860416668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45952.480860416668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45952.480860416668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45952.480860416668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45952.480860416668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45952.480860416668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45952.480860416668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45952.480860416668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45952.480860416668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45952.480860416668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45952.480860416668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45952.480860416668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45952.480860416668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45952.480860416668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45952.480860416668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45952.480860416668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45952.480860416668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45952.480860416668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45952.480860416668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45952.480860416668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45952.480860416668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45952.480860416668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45952.480860416668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45952.480860416668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45952.480860416668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45952.480860416668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45952.480860416668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45952.480860416668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45952.480860416668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45952.480860416668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45952.480860416668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45952.480860416668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45952.480860416668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45952.480860416668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45952.480860416668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45952.480860416668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45952.480860416668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45952.480860416668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45952.480860416668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45952.480860416668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45952.480860416668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45952.480860416668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45952.480860416668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45952.480860416668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45952.480860416668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45952.480860416668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45952.480860416668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45952.480860416668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45952.480860416668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45952.480860416668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45952.480860416668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45952.480860416668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45952.480860416668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45952.480860416668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45952.480860416668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45952.480860416668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45952.480860416668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45952.480860416668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45952.480860416668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45952.480860416668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45952.480860416668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45952.480860416668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45952.480860416668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45952.480860416668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45952.480860416668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45952.480860416668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45952.480860416668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45952.480860416668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45952.480860416668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45952.480860416668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45952.480860416668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45952.480860416668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45952.480860416668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45952.480860416668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45952.480860416668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45952.480860416668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45952.480860416668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45952.480860416668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45952.480860416668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45952.480860416668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45952.480860416668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45952.480860416668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45952.480860416668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45952.480860416668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45952.480860416668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45952.480860416668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45952.480860416668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45952.480860416668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45952.480860416668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45952.480860416668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45952.480860416668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45952.480860416668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45952.480860416668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45952.480860416668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45952.480860416668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45952.480860416668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45952.480860416668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45952.480860416668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45952.480860416668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45952.480860416668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45952.480860416668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45952.480860416668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45952.480860416668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45952.480860416668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45952.480860416668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45952.480860416668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45952.480860416668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45952.480860416668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45952.480860416668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45952.480860416668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45952.480860416668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45952.480860416668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45952.480860416668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45952.480860416668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45952.480860416668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45952.480860416668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45952.480860416668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45952.480860416668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45952.480860416668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45952.480860416668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45952.480860416668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45952.480860416668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45952.480860416668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45952.480860416668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45952.480860416668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45952.480860416668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45952.480860416668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45952.480860416668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45952.480860416668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45952.480860416668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45952.480860416668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45952.480860416668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45952.480860416668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45952.480860416668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45952.480860416668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45952.480860416668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45952.480860416668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45952.480860416668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45952.480860416668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45952.480860416668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45952.480860416668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45952.480860416668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45952.480860416668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45952.480860416668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45952.480860416668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45952.480860416668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45952.480860416668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45952.480860416668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45952.480860416668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45952.480860416668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45952.480860416668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45952.480860416668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45952.480860416668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45952.480860416668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45952.480860416668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45952.480860416668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45952.480860416668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45952.480860416668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45952.480860416668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45952.480860416668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45952.480860416668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45952.480860416668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45952.480860416668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45952.480860416668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45952.480860416668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45952.480860416668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45952.480860416668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45952.480860416668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45952.480860416668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45952.480860416668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45952.480860416668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45952.480860416668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45952.480860416668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45952.480860416668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45952.480860416668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45952.480860416668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45952.480860416668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45952.480860416668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45952.480860416668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45952.480860416668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45952.480860416668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45952.480860416668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45952.480860416668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45952.480860416668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45952.480860416668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45952.480860416668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45952.480860416668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45952.480860416668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45952.480860416668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45952.480860416668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45952.480860416668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45952.480860416668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45952.480860416668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45952.480860416668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45952.480860416668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45952.480860416668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45952.480860416668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45952.480860416668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45952.480860416668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45952.480860416668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45952.480860416668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45952.480860416668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45952.480860416668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45952.480860416668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45952.480860416668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45952.480860416668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45952.480860416668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45952.480860416668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45952.480860416668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45952.480860416668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45952.480860416668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45952.480860416668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45952.480860416668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45952.480860416668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45952.480860416668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45952.480860416668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45952.480860416668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45952.480860416668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45952.480860416668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45952.480860416668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45952.480860416668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45952.480860416668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45952.480860416668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45952.480860416668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45952.480860416668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45952.480860416668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45952.480860416668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45952.480860416668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45952.480860416668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45952.480860416668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45952.480860416668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45952.480860416668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45952.480860416668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45952.480860416668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45952.480860416668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45952.480860416668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45952.480860416668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45952.480860416668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45952.480860416668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45952.480860416668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45952.480860416668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45952.480860416668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45952.480860416668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45952.480860416668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45952.480860416668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45952.480860416668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45952.480860416668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45952.480860416668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45952.480860416668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45952.480860416668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45952.480860416668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45952.480860416668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45952.480860416668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45952.480860416668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45952.480860416668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45952.480860416668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45952.480860416668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45952.480860416668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45952.480860416668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45952.480860416668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45952.480860416668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45952.480860416668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45952.480860416668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45952.480860416668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45952.480860416668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45952.480860416668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45952.480860416668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45952.480860416668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45952.480860416668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45952.480860416668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45952.480860416668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45952.480860416668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45952.480860416668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45952.480860416668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45952.480860416668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45952.480860416668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45952.480860416668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45952.480860416668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45952.480860416668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45952.480860416668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45952.480860416668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45952.480860416668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45952.480860416668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45952.480860416668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45952.480860416668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45952.480860416668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45952.480860416668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45952.480860416668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45952.480860416668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45952.480860416668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45952.480860416668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45952.480860416668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45952.480860416668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45952.480860416668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45952.480860416668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45952.480860416668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45952.480860416668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45952.480860416668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45952.480860416668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45952.480860416668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45952.480860416668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45952.480860416668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45952.480860416668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45952.480860416668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45952.480860416668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45952.480860416668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45952.480860416668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45952.480860416668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45952.480860416668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45952.480860416668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45952.480860416668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45952.480860416668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45952.480860416668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45952.480860416668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45952.480860416668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45952.480860416668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45952.480860416668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45952.480860416668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45952.480860416668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45952.480860416668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45952.480860416668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45952.480860416668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45952.480860416668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45952.480860416668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45952.480860416668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45952.480860416668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45952.480860416668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45952.480860416668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45952.480860416668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45952.480860416668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45952.480860416668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45952.480860416668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45952.480860416668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45952.480860416668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45952.480860416668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45952.480860416668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45952.480860416668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45952.480860416668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45952.480860416668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45952.480860416668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45952.480860416668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45952.480860416668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45952.480860416668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45952.480860416668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45952.480860416668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45952.480860416668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45952.480860416668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45952.480860416668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45952.480860416668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45952.480860416668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45952.480860416668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45952.480860416668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45952.480860416668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45952.480860416668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45952.480860416668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45952.480860416668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45952.480860416668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45952.480860416668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45952.480860416668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45952.480860416668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45952.480860416668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45952.480860416668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45952.480860416668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45952.480860416668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45952.480860416668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45952.480860416668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45952.480860416668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45952.480860416668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45952.480860416668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45952.480860416668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45952.480860416668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45952.480860416668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45952.480860416668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45952.480860416668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45952.480860416668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45952.480860416668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45952.480860416668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45952.480860416668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45952.480860416668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45952.480860416668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45952.480860416668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45952.480860416668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45952.480860416668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45952.480860416668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45952.480860416668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45952.480860416668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45952.480860416668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45952.480860416668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45952.480860416668</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C14" sqref="C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39095</v>
      </c>
      <c r="B2" s="98" t="str">
        <f>IFERROR(VLOOKUP(D2,DB!A:K,11,0),"")</f>
        <v>R4</v>
      </c>
      <c r="C2" s="99">
        <v>1</v>
      </c>
      <c r="D2" s="95" t="s">
        <v>35115</v>
      </c>
      <c r="E2" s="100" t="s">
        <v>38998</v>
      </c>
      <c r="F2" s="101">
        <v>45703.480717592596</v>
      </c>
      <c r="G2" s="102">
        <f ca="1">IFERROR(NOW()-F2,"")</f>
        <v>249.0001428240721</v>
      </c>
      <c r="H2" s="101">
        <v>45703.474768518521</v>
      </c>
      <c r="I2" s="98" t="str">
        <f>IFERROR(VLOOKUP(D2,DB!A:F,6,0),"")</f>
        <v>SCECO</v>
      </c>
      <c r="J2" s="98" t="str">
        <f>IFERROR(VLOOKUP(D2,DB!A:G,7,0),"")</f>
        <v>Dead</v>
      </c>
      <c r="K2" s="103" t="s">
        <v>39096</v>
      </c>
      <c r="L2" s="95" t="str">
        <f>IFERROR(VLOOKUP(D2,DB!A:I,9,0),"")</f>
        <v>Latis</v>
      </c>
    </row>
    <row r="3" spans="1:16" ht="15" customHeight="1">
      <c r="A3" s="121" t="s">
        <v>39097</v>
      </c>
      <c r="B3" s="121" t="str">
        <f>IFERROR(VLOOKUP(D3,DB!A:K,11,0),"")</f>
        <v>R4</v>
      </c>
      <c r="C3" s="122">
        <v>2</v>
      </c>
      <c r="D3" s="95" t="s">
        <v>36750</v>
      </c>
      <c r="E3" s="100" t="s">
        <v>38998</v>
      </c>
      <c r="F3" s="125">
        <v>45952.469155092593</v>
      </c>
      <c r="G3" s="126">
        <f ca="1">IFERROR(NOW()-F3,"")</f>
        <v>1.1705324075592216E-2</v>
      </c>
      <c r="H3" s="125">
        <v>45952.463206018518</v>
      </c>
      <c r="I3" s="121" t="str">
        <f>IFERROR(VLOOKUP(D3,DB!A:F,6,0),"")</f>
        <v>Generator-SG</v>
      </c>
      <c r="J3" s="121" t="str">
        <f>IFERROR(VLOOKUP(D3,DB!A:G,7,0),"")</f>
        <v>Dead</v>
      </c>
      <c r="K3" s="127" t="s">
        <v>39098</v>
      </c>
      <c r="L3" s="123" t="str">
        <f>IFERROR(VLOOKUP(D3,DB!A:I,9,0),"")</f>
        <v>Latis</v>
      </c>
    </row>
    <row r="4" spans="1:16" ht="15" customHeight="1">
      <c r="A4" s="121"/>
      <c r="B4" s="121" t="str">
        <f>IFERROR(VLOOKUP(D4,DB!A:K,11,0),"")</f>
        <v/>
      </c>
      <c r="C4" s="122"/>
      <c r="D4" s="123"/>
      <c r="E4" s="100"/>
      <c r="F4" s="125"/>
      <c r="G4" s="126">
        <f ca="1">IFERROR(NOW()-F4,"")</f>
        <v>45952.480860416668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45952.480860416668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45952.480860416668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45952.480860416668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45952.480860416668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45952.480860416668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45952.480860416668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45952.480860416668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45952.480860416668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45952.480860416668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45952.480860416668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45952.480860416668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45952.480860416668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45952.480860416668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45952.480860416668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45952.480860416668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45952.480860416668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45952.480860416668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45952.480860416668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45952.480860416668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45952.480860416668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45952.480860416668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45952.480860416668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45952.480860416668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45952.480860416668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45952.480860416668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45952.480860416668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45952.480860416668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45952.480860416668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45952.480860416668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45952.480860416668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45952.480860416668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45952.480860416668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45952.480860416668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45952.480860416668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45952.480860416668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45952.480860416668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45952.480860416668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45952.480860416668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45952.480860416668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45952.480860416668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45952.480860416668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45952.480860416668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45952.480860416668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45952.480860416668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45952.480860416668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45952.480860416668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45952.480860416668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45952.480860416668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45952.480860416668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45952.480860416668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45952.480860416668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45952.480860416668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45952.480860416668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45952.480860416668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45952.480860416668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45952.480860416668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45952.480860416668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45952.480860416668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45952.480860416668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45952.480860416668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45952.480860416668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45952.480860416668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45952.480860416668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45952.480860416668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45952.480860416668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45952.480860416668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45952.480860416668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45952.480860416668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45952.480860416668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45952.480860416668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45952.480860416668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45952.480860416668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45952.480860416668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45952.480860416668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45952.480860416668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45952.480860416668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45952.480860416668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45952.480860416668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45952.480860416668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45952.480860416668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45952.480860416668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45952.480860416668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45952.480860416668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45952.480860416668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45952.480860416668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45952.480860416668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45952.480860416668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45952.480860416668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45952.480860416668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45952.480860416668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45952.480860416668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45952.480860416668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45952.480860416668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45952.480860416668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45952.480860416668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45952.480860416668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45952.480860416668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45952.480860416668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45952.480860416668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45952.480860416668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45952.480860416668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45952.480860416668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45952.480860416668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45952.480860416668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45952.480860416668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45952.480860416668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45952.480860416668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45952.480860416668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45952.480860416668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45952.480860416668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45952.480860416668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45952.480860416668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45952.480860416668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45952.480860416668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45952.480860416668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45952.480860416668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45952.480860416668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45952.480860416668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45952.480860416668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45952.480860416668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45952.480860416668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45952.480860416668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45952.480860416668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45952.480860416668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45952.480860416668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45952.480860416668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45952.480860416668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45952.480860416668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45952.480860416668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45952.480860416668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45952.480860416668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45952.480860416668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45952.480860416668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45952.480860416668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45952.480860416668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45952.480860416668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45952.480860416668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45952.480860416668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45952.480860416668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45952.480860416668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45952.480860416668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45952.480860416668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45952.480860416668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45952.480860416668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45952.480860416668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45952.480860416668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45952.480860416668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45952.480860416668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45952.480860416668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45952.480860416668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45952.480860416668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45952.480860416668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45952.480860416668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45952.480860416668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45952.480860416668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45952.480860416668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45952.480860416668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45952.480860416668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45952.480860416668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45952.480860416668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45952.480860416668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45952.480860416668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45952.480860416668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45952.480860416668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45952.480860416668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45952.480860416668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45952.480860416668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45952.480860416668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45952.480860416668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45952.480860416668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45952.480860416668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45952.480860416668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45952.480860416668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45952.480860416668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45952.480860416668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45952.480860416668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45952.480860416668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45952.480860416668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45952.480860416668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45952.480860416668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45952.480860416668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45952.480860416668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45952.480860416668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45952.480860416668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45952.480860416668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45952.480860416668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45952.480860416668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45952.480860416668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45952.480860416668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45952.480860416668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45952.480860416668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45952.480860416668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45952.480860416668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45952.480860416668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45952.480860416668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45952.480860416668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45952.480860416668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45952.480860416668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45952.480860416668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45952.480860416668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45952.480860416668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45952.480860416668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45952.480860416668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45952.480860416668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45952.480860416668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45952.480860416668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45952.480860416668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45952.480860416668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45952.480860416668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45952.480860416668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45952.480860416668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45952.480860416668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45952.480860416668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45952.480860416668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45952.480860416668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45952.480860416668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45952.480860416668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45952.480860416668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45952.480860416668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45952.480860416668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45952.480860416668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45952.480860416668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45952.480860416668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45952.480860416668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45952.480860416668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45952.480860416668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45952.480860416668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45952.480860416668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45952.480860416668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45952.480860416668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45952.480860416668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45952.480860416668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45952.480860416668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45952.480860416668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45952.480860416668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45952.480860416668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45952.480860416668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45952.480860416668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45952.480860416668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45952.480860416668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45952.480860416668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45952.480860416668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45952.480860416668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45952.480860416668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45952.480860416668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45952.480860416668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45952.480860416668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45952.480860416668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45952.480860416668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45952.480860416668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45952.480860416668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45952.480860416668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45952.480860416668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45952.480860416668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45952.480860416668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45952.480860416668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45952.480860416668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45952.480860416668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45952.480860416668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45952.480860416668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45952.480860416668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45952.480860416668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45952.480860416668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45952.480860416668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45952.480860416668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45952.480860416668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45952.480860416668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45952.480860416668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45952.480860416668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45952.480860416668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45952.480860416668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45952.480860416668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60.648800231479981</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39082</v>
      </c>
      <c r="F3" s="38">
        <v>45926.188877314817</v>
      </c>
      <c r="G3" s="146">
        <f t="shared" ref="G3" ca="1" si="0">IFERROR(NOW()-F3,"")</f>
        <v>26.291983101851656</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7.7092863425932592</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39082</v>
      </c>
      <c r="F5" s="155">
        <v>45948.661111111112</v>
      </c>
      <c r="G5" s="156">
        <f ca="1">IFERROR(NOW()-F5,"")</f>
        <v>3.8197490740712965</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45952.480860185184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45952.480860185184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45952.480860185184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45952.480860185184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45952.480860185184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45952.480860185184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45952.480860185184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45952.480860185184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45952.480860185184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45952.480860185184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45952.480860185184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45952.480860185184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45952.480860185184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45952.480860185184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45952.480860185184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45952.480860185184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45952.480860185184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45952.480860185184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45952.480860185184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45952.480860185184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45952.480860185184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45952.480860185184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45952.480860185184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45952.480860185184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45952.480860185184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45952.480860185184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45952.480860185184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45952.480860185184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45952.480860185184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45952.480860185184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45952.480860185184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45952.480860185184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45952.480860185184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45952.480860185184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45952.480860185184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45952.480860185184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45952.480860185184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45952.480860185184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45952.480860185184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45952.480860185184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45952.480860185184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45952.480860185184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45952.480860185184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45952.480860185184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45952.480860185184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45952.480860185184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45952.480860185184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45952.480860185184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45952.480860185184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45952.480860185184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45952.480860185184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45952.480860185184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45952.480860185184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45952.480860185184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45952.480860185184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45952.480860185184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45952.480860185184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45952.480860185184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45952.480860185184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45952.480860185184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45952.480860185184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45952.480860185184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45952.480860185184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45952.480860185184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45952.480860185184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45952.480860185184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45952.480860185184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45952.480860185184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45952.480860185184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45952.480860185184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45952.480860185184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45952.480860185184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45952.480860185184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45952.480860185184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45952.480860185184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45952.480860185184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45952.480860185184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45952.480860185184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45952.480860185184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45952.480860185184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45952.480860185184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45952.480860185184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45952.480860185184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45952.480860185184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45952.480860185184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45952.480860185184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45952.480860185184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45952.480860185184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45952.480860185184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45952.480860185184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45952.480860185184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45952.480860185184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45952.480860185184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45952.480860185184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45952.480860185184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45952.480860185184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45952.480860185184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45952.480860185184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45952.480860185184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45952.480860185184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45952.480860185184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45952.480860185184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45952.480860185184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45952.480860185184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45952.480860185184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45952.480860185184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45952.480860185184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45952.480860185184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45952.480860185184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45952.480860185184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45952.480860185184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45952.480860185184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45952.480860185184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45952.480860185184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45952.480860185184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45952.480860185184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45952.480860185184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45952.480860185184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45952.480860185184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45952.480860185184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45952.480860185184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45952.480860185184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45952.480860185184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45952.480860185184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45952.480860185184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45952.480860185184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45952.480860185184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45952.480860185184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45952.480860185184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45952.480860185184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45952.480860185184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45952.480860185184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45952.480860185184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45952.480860185184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45952.480860185184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45952.480860185184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45952.480860185184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45952.480860185184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45952.480860185184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45952.480860185184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45952.480860185184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45952.480860185184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45952.480860185184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45952.480860185184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45952.480860185184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45952.480860185184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45952.480860185184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45952.480860185184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45952.480860185184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45952.480860185184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45952.480860185184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45952.480860185184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45952.480860185184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45952.480860185184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45952.480860185184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45952.480860185184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45952.480860185184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45952.480860185184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45952.480860185184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45952.480860185184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45952.480860185184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45952.480860185184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45952.480860185184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45952.480860185184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45952.480860185184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45952.480860185184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45952.480860185184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45952.480860185184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45952.480860185184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45952.480860185184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45952.480860185184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45952.480860185184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45952.480860185184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45952.480860185184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45952.480860185184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45952.480860185184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45952.480860185184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45952.480860185184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45952.480860185184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45952.480860185184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45952.480860185184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45952.480860185184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45952.480860185184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45952.480860185184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45952.480860185184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45952.480860185184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45952.480860185184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45952.480860185184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45952.480860185184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45952.480860185184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45952.480860185184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45952.480860185184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45952.480860185184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45952.480860185184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45952.480860185184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45952.480860185184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45952.480860185184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45952.480860185184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45952.480860185184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45952.480860185184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45952.480860185184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45952.480860185184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45952.480860185184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45952.480860185184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45952.480860185184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45952.480860185184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45952.480860185184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45952.480860185184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45952.480860185184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45952.480860185184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45952.480860185184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45952.480860185184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45952.480860185184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45952.480860185184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45952.480860185184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45952.480860185184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45952.480860185184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45952.480860185184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45952.480860185184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45952.480860185184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45952.480860185184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45952.480860185184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45952.480860185184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45952.480860185184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45952.480860185184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45952.480860185184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45952.480860185184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45952.480860185184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45952.480860185184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45952.480860185184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45952.480860185184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45952.480860185184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45952.480860185184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45952.480860185184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45952.480860185184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45952.480860185184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45952.480860185184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45952.480860185184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45952.480860185184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45952.480860185184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45952.480860185184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45952.480860185184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45952.480860185184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45952.480860185184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45952.480860185184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45952.480860185184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45952.480860185184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45952.480860185184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45952.480860185184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45952.480860185184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45952.480860185184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45952.480860185184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45952.480860185184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45952.480860185184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45952.480860185184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45952.480860185184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45952.480860185184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45952.480860185184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45952.480860185184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45952.480860185184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45952.480860185184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45952.480860185184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45952.480860185184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45952.480860185184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45952.480860185184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45952.480860185184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45952.480860185184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45952.480860185184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45952.480860185184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45952.480860185184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45952.480860185184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45952.480860185184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45952.480860185184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45952.480860185184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45952.480860185184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45952.480860185184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45952.480860185184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45952.480860185184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45952.480860185184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45952.480860185184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45952.480860185184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45952.480860185184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45952.480860185184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45952.480860185184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45952.480860185184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45952.480860185184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45952.480860185184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45952.480860185184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45952.480860185184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45952.480860185184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45952.480860185184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45952.480860185184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45952.480860185184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45952.480860185184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45952.480860185184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45952.480860185184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45952.480860185184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45952.480860185184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45952.480860185184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45952.480860185184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45952.480860185184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45952.480860185184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45952.480860185184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45952.480860185184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45952.480860185184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45952.480860185184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45952.480860185184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45952.480860185184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45952.480860185184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45952.480860185184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45952.480860185184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45952.480860185184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45952.480860185184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45952.480860185184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45952.480860185184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45952.480860185184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45952.480860185184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45952.480860185184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45952.480860185184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45952.480860185184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45952.480860185184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45952.480860185184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45952.480860185184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45952.480860185184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45952.480860185184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45952.480860185184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45952.480860185184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45952.480860185184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45952.480860185184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45952.480860185184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45952.480860185184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45952.480860185184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45952.480860185184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45952.480860185184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45952.480860185184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45952.480860185184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45952.480860185184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45952.480860185184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45952.480860185184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45952.480860185184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45952.480860185184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45952.480860185184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45952.480860185184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45952.480860185184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45952.480860185184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45952.480860185184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45952.480860185184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45952.480860185184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45952.480860185184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45952.480860185184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45952.480860185184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45952.480860185184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45952.480860185184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45952.480860185184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45952.480860185184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45952.480860185184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45952.480860185184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45952.480860185184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45952.480860185184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45952.480860185184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45952.480860185184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45952.480860185184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45952.480860185184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45952.480860185184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45952.480860185184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45952.480860185184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45952.480860185184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45952.480860185184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45952.480860185184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45952.480860185184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45952.480860185184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45952.480860185184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45952.480860185184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45952.480860185184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45952.480860185184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45952.480860185184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45952.480860185184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45952.480860185184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45952.480860185184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45952.480860185184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45952.480860185184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45952.480860185184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45952.480860185184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45952.480860185184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45952.480860185184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45952.480860185184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45952.480860185184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45952.480860185184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45952.480860185184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45952.480860185184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45952.480860185184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45952.480860185184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45952.480860185184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45952.480860185184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45952.480860185184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45952.480860185184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45952.480860185184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45952.480860185184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45952.480860185184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45952.480860185184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45952.480860185184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45952.480860185184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45952.480860185184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45952.480860185184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45952.480860185184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45952.480860185184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45952.480860185184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45952.480860185184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45952.480860185184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45952.480860185184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45952.480860185184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45952.480860185184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45952.480860185184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45952.480860185184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45952.480860185184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45952.480860185184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45952.480860185184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45952.480860185184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45952.480860185184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45952.480860185184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45952.480860185184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45952.480860185184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45952.480860185184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45952.480860185184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45952.480860185184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45952.480860185184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45952.480860185184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45952.480860185184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45952.480860185184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45952.480860185184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45952.480860185184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45952.480860185184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45952.480860185184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45952.480860185184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45952.480860185184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45952.480860185184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45952.480860185184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45952.480860185184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45952.480860185184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45952.480860185184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45952.480860185184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45952.480860185184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45952.480860185184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45952.480860185184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45952.480860185184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45952.480860185184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45952.480860185184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45952.480860185184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45952.480860185184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45952.480860185184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45952.480860185184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45952.480860185184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45952.480860185184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45952.480860185184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45952.480860185184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45952.480860185184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45952.480860185184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45952.480860185184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45952.480860185184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45952.480860185184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45952.480860185184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45952.480860185184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45952.480860185184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45952.480860185184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45952.480860185184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45952.480860185184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45952.480860185184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45952.480860185184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45952.480860185184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45952.480860185184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45952.480860185184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45952.480860185184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45952.480860185184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45952.480860185184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45952.480860185184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45952.480860185184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45952.480860185184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45952.480860185184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45952.480860185184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45952.480860185184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45952.480860185184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45952.480860185184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45952.480860185184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45952.480860185184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45952.480860185184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45952.480860185184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45952.480860185184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45952.480860185184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45952.480860185184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45952.480860185184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45952.480860185184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45952.480860185184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45952.480860185184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45952.480860185184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45952.480860185184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45952.480860185184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45952.480860185184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45952.480860185184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45952.480860185184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45952.480860185184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45952.480860185184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45952.480860185184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45952.480860185184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45952.480860185184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45952.480860185184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45952.480860185184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45952.480860185184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45952.480860185184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45952.480860416668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45952.480860185184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45952.480860185184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45952.480860185184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45952.480860185184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45952.480860185184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45952.480860185184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45952.480860185184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45952.480860185184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45952.480860185184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45952.480860185184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45952.480860185184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45952.480860185184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45952.480860185184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45952.480860185184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45952.480860185184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45952.480860185184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45952.480860185184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45952.480860185184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45952.480860185184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45952.480860185184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45952.480860185184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45952.480860185184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45952.480860185184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45952.480860185184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45952.480860185184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45952.480860185184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45952.480860185184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45952.480860185184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45952.480860185184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45952.480860185184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45952.480860185184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45952.480860185184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45952.480860185184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45952.480860185184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45952.480860185184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45952.480860185184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45952.480860185184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45952.480860185184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45952.480860185184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45952.480860185184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45952.480860185184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45952.480860185184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45952.480860185184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45952.480860185184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45952.480860185184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45952.480860185184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45952.480860185184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45952.480860185184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45952.480860185184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45952.480860185184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45952.480860185184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45952.480860185184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45952.480860185184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45952.480860185184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45952.480860185184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45952.480860185184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45952.480860185184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45952.480860185184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45952.480860185184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45952.480860185184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45952.480860185184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45952.480860185184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45952.480860185184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45952.480860185184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45952.480860185184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45952.480860185184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45952.480860185184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45952.480860185184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45952.480860185184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45952.480860185184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45952.480860185184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45952.480860185184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45952.480860185184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45952.480860185184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45952.480860185184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45952.480860185184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45952.480860185184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45952.480860185184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45952.480860185184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45952.480860185184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45952.480860185184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45952.480860185184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45952.480860185184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45952.480860185184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45952.480860185184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45952.480860185184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45952.480860185184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45952.480860185184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45952.480860185184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45952.480860185184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45952.480860185184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45952.480860185184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45952.480860185184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45952.480860185184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45952.480860185184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45952.480860185184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45952.480860185184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45952.480860185184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45952.480860185184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45952.480860185184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45952.480860185184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45952.480860185184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45952.480860185184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45952.480860185184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45952.480860185184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45952.480860185184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45952.480860185184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45952.480860185184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45952.480860185184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45952.480860185184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45952.480860185184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45952.480860185184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45952.480860185184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45952.480860185184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45952.480860185184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45952.480860185184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45952.480860185184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45952.480860185184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45952.480860185184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45952.480860185184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45952.480860185184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45952.480860185184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45952.480860185184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45952.480860185184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45952.480860185184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45952.480860185184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45952.480860185184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45952.480860185184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45952.480860185184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45952.480860185184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45952.480860185184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45952.480860185184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45952.480860185184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45952.480860185184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45952.480860185184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45952.480860185184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45952.480860185184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45952.480860185184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45952.480860185184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45952.480860185184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45952.480860185184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45952.480860185184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45952.480860185184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45952.480860185184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45952.480860185184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45952.480860185184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45952.480860185184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45952.480860185184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45952.480860185184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45952.480860185184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45952.480860185184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45952.480860185184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45952.480860185184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45952.480860185184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45952.480860185184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45952.480860185184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45952.480860185184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45952.480860185184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45952.480860185184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45952.480860185184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45952.480860185184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45952.480860185184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45952.480860185184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45952.480860185184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45952.480860185184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45952.480860185184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45952.480860185184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45952.480860185184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45952.480860185184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45952.480860185184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45952.480860185184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45952.480860185184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45952.480860185184</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45952.480860185184</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45952.480860185184</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45952.480860185184</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