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20" documentId="13_ncr:1_{F6CB121F-512D-4AA6-A0C1-0FB36C537598}" xr6:coauthVersionLast="47" xr6:coauthVersionMax="47" xr10:uidLastSave="{68F1AA77-168A-423B-8088-93A1F548BBBF}"/>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<sst xmlns="http://schemas.openxmlformats.org/spreadsheetml/2006/main" count="178582" uniqueCount="39073">
  <si>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</si>
  <si>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</si>
  <si>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</si>
  <si>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</si>
  <si>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</si>
  <si>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</si>
  <si>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</si>
  <si>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</si>
  <si>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</si>
  <si>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</si>
  <si>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</si>
  <si>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</si>
  <si>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</si>
  <si>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</si>
  <si>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</si>
  <si>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</si>
  <si>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</si>
  <si>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</si>
  <si>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</si>
  <si>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</si>
  <si>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</si>
  <si>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</si>
  <si>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</si>
  <si>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</si>
  <si>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</si>
  <si>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</si>
  <si>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</si>
  <si>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</si>
  <si>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</si>
  <si>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</si>
  <si>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</si>
  <si>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</si>
  <si>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</si>
  <si>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</si>
  <si>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</si>
  <si>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</si>
  <si>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</si>
  <si>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</si>
  <si>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</si>
  <si>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</si>
  <si>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</si>
  <si>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</si>
  <si>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</si>
  <si>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</si>
  <si>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</si>
  <si>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</si>
  <si>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</si>
  <si>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</si>
  <si>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</si>
  <si>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</si>
  <si>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</si>
  <si>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</si>
  <si>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</si>
  <si>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</si>
  <si>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</si>
  <si>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</si>
  <si>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</si>
  <si>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</si>
  <si>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</si>
  <si>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</si>
  <si>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</si>
  <si>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</si>
  <si>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</si>
  <si>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</si>
  <si>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</si>
  <si>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</si>
  <si>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</si>
  <si>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</si>
  <si>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</si>
  <si>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</si>
  <si>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</si>
  <si>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</si>
  <si>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</si>
  <si>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</si>
  <si>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</si>
  <si>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</si>
  <si>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</si>
  <si>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</si>
  <si>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</si>
  <si>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</si>
  <si>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</si>
  <si>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</si>
  <si>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</si>
  <si>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</si>
  <si>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</si>
  <si>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</si>
  <si>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</si>
  <si>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</si>
  <si>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</si>
  <si>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</si>
  <si>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</si>
  <si>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</si>
  <si>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</si>
  <si>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</si>
  <si>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</si>
  <si>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</si>
  <si>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</si>
  <si>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</si>
  <si>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</si>
  <si>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</si>
  <si>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</si>
  <si>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</si>
  <si>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</si>
  <si>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</si>
  <si>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</si>
  <si>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</si>
  <si>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</si>
  <si>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</si>
  <si>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</si>
  <si>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</si>
  <si>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</si>
  <si>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</si>
  <si>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</si>
  <si>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</si>
  <si>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</si>
  <si>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</si>
  <si>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</si>
  <si>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</si>
  <si>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</si>
  <si>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</si>
  <si>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</si>
  <si>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</si>
  <si>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</si>
  <si>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</si>
  <si>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</si>
  <si>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</si>
  <si>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</si>
  <si>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</si>
  <si>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</si>
  <si>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</si>
  <si>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</si>
  <si>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</si>
  <si>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</si>
  <si>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</si>
  <si>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</si>
  <si>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</si>
  <si>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</si>
  <si>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</si>
  <si>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</si>
  <si>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</si>
  <si>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</si>
  <si>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</si>
  <si>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</si>
  <si>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</si>
  <si>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</si>
  <si>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</si>
  <si>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</si>
  <si>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</si>
  <si>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</si>
  <si>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</si>
  <si>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</si>
  <si>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</si>
  <si>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</si>
  <si>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</si>
  <si>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</si>
  <si>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</si>
  <si>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</si>
  <si>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</si>
  <si>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</si>
  <si>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</si>
  <si>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</si>
  <si>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</si>
  <si>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</si>
  <si>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</si>
  <si>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</si>
  <si>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</si>
  <si>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</si>
  <si>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</si>
  <si>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</si>
  <si>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</si>
  <si>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</si>
  <si>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</si>
  <si>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</si>
  <si>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</si>
  <si>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</si>
  <si>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</si>
  <si>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</si>
  <si>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</si>
  <si>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</si>
  <si>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</si>
  <si>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</si>
  <si>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</si>
  <si>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</si>
  <si>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</si>
  <si>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</si>
  <si>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</si>
  <si>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</si>
  <si>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</si>
  <si>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</si>
  <si>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</si>
  <si>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</si>
  <si>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</si>
  <si>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</si>
  <si>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</si>
  <si>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</si>
  <si>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</si>
  <si>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</si>
  <si>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</si>
  <si>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</si>
  <si>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</si>
  <si>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</si>
  <si>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</si>
  <si>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</si>
  <si>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</si>
  <si>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</si>
  <si>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</si>
  <si>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</si>
  <si>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</si>
  <si>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</si>
  <si>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</si>
  <si>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</si>
  <si>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</si>
  <si>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</si>
  <si>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</si>
  <si>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</si>
  <si>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</si>
  <si>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</si>
  <si>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</si>
  <si>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</si>
  <si>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</si>
  <si>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</si>
  <si>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</si>
  <si>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</si>
  <si>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</si>
  <si>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</si>
  <si>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</si>
  <si>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</si>
  <si>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</si>
  <si>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</si>
  <si>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</si>
  <si>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</si>
  <si>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</si>
  <si>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</si>
  <si>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</si>
  <si>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</si>
  <si>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</si>
  <si>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</si>
  <si>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</si>
  <si>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</si>
  <si>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</si>
  <si>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</si>
  <si>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</si>
  <si>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</si>
  <si>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</si>
  <si>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</si>
  <si>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</si>
  <si>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</si>
  <si>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</si>
  <si>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</si>
  <si>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</si>
  <si>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</si>
  <si>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</si>
  <si>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</si>
  <si>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</si>
  <si>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</si>
  <si>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</si>
  <si>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</si>
  <si>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</si>
  <si>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</si>
  <si>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</si>
  <si>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</si>
  <si>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</si>
  <si>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</si>
  <si>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</si>
  <si>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</si>
  <si>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</si>
  <si>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</si>
  <si>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</si>
  <si>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</si>
  <si>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</si>
  <si>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</si>
  <si>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</si>
  <si>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</si>
  <si>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</si>
  <si>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</si>
  <si>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</si>
  <si>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</si>
  <si>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</si>
  <si>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</si>
  <si>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</si>
  <si>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</si>
  <si>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</si>
  <si>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</si>
  <si>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</si>
  <si>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</si>
  <si>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</si>
  <si>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</si>
  <si>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</si>
  <si>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</si>
  <si>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</si>
  <si>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</si>
  <si>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</si>
  <si>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</si>
  <si>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</si>
  <si>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</si>
  <si>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</si>
  <si>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</si>
  <si>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</si>
  <si>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</si>
  <si>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</si>
  <si>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</si>
  <si>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</si>
  <si>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</si>
  <si>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</si>
  <si>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</si>
  <si>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</si>
  <si>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</si>
  <si>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</si>
  <si>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</si>
  <si>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</si>
  <si>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</si>
  <si>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</si>
  <si>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</si>
  <si>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</si>
  <si>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</si>
  <si>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</si>
  <si>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</si>
  <si>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</si>
  <si>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</si>
  <si>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</si>
  <si>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</si>
  <si>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</si>
  <si>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</si>
  <si>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</si>
  <si>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</si>
  <si>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</si>
  <si>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</si>
  <si>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</si>
  <si>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</si>
  <si>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</si>
  <si>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</si>
  <si>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</si>
  <si>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</si>
  <si>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</si>
  <si>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</si>
  <si>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</si>
  <si>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</si>
  <si>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</si>
  <si>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</si>
  <si>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</si>
  <si>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</si>
  <si>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</si>
  <si>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</si>
  <si>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</si>
  <si>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</si>
  <si>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</si>
  <si>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</si>
  <si>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</si>
  <si>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</si>
  <si>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</si>
  <si>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</si>
  <si>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</si>
  <si>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</si>
  <si>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</si>
  <si>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</si>
  <si>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</si>
  <si>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</si>
  <si>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</si>
  <si>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</si>
  <si>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</si>
  <si>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</si>
  <si>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</si>
  <si>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</si>
  <si>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</si>
  <si>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</si>
  <si>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</si>
  <si>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</si>
  <si>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</si>
  <si>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</si>
  <si>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</si>
  <si>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</si>
  <si>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</si>
  <si>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</si>
  <si>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</si>
  <si>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</si>
  <si>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</si>
  <si>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</si>
  <si>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</si>
  <si>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</si>
  <si>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</si>
  <si>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</si>
  <si>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</si>
  <si>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</si>
  <si>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</si>
  <si>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</si>
  <si>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</si>
  <si>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</si>
  <si>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</si>
  <si>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</si>
  <si>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</si>
  <si>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</si>
  <si>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</si>
  <si>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</si>
  <si>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</si>
  <si>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</si>
  <si>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</si>
  <si>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</si>
  <si>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</si>
  <si>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</si>
  <si>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</si>
  <si>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</si>
  <si>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</si>
  <si>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</si>
  <si>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</si>
  <si>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</si>
  <si>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</si>
  <si>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</si>
  <si>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</si>
  <si>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</si>
  <si>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</si>
  <si>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</si>
  <si>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</si>
  <si>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</si>
  <si>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</si>
  <si>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</si>
  <si>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</si>
  <si>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</si>
  <si>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</si>
  <si>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</si>
  <si>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</si>
  <si>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</si>
  <si>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</si>
  <si>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</si>
  <si>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</si>
  <si>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</si>
  <si>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</si>
  <si>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</si>
  <si>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</si>
  <si>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</si>
  <si>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</si>
  <si>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</si>
  <si>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</si>
  <si>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</si>
  <si>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</si>
  <si>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</si>
  <si>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</si>
  <si>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</si>
  <si>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</si>
  <si>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</si>
  <si>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</si>
  <si>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</si>
  <si>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</si>
  <si>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</si>
  <si>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</si>
  <si>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</si>
  <si>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</si>
  <si>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</si>
  <si>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</si>
  <si>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</si>
  <si>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</si>
  <si>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</si>
  <si>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</si>
  <si>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</si>
  <si>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</si>
  <si>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</si>
  <si>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</si>
  <si>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</si>
  <si>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</si>
  <si>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</si>
  <si>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</si>
  <si>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</si>
  <si>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</si>
  <si>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</si>
  <si>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</si>
  <si>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</si>
  <si>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</si>
  <si>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</si>
  <si>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</si>
  <si>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</si>
  <si>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</si>
  <si>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</si>
  <si>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</si>
  <si>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</si>
  <si>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</si>
  <si>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</si>
  <si>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</si>
  <si>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</si>
  <si>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</si>
  <si>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</si>
  <si>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</si>
  <si>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</si>
  <si>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</si>
  <si>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</si>
  <si>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</si>
  <si>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</si>
  <si>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</si>
  <si>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</si>
  <si>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</si>
  <si>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</si>
  <si>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</si>
  <si>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</si>
  <si>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</si>
  <si>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</si>
  <si>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</si>
  <si>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</si>
  <si>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</si>
  <si>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</si>
  <si>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</si>
  <si>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</si>
  <si>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</si>
  <si>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</si>
  <si>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</si>
  <si>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</si>
  <si>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</si>
  <si>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</si>
  <si>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</si>
  <si>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</si>
  <si>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</si>
  <si>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</si>
  <si>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</si>
  <si>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</si>
  <si>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</si>
  <si>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</si>
  <si>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</si>
  <si>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</si>
  <si>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</si>
  <si>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</si>
  <si>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</si>
  <si>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</si>
  <si>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</si>
  <si>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</si>
  <si>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</si>
  <si>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</si>
  <si>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</si>
  <si>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</si>
  <si>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</si>
  <si>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</si>
  <si>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</si>
  <si>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</si>
  <si>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</si>
  <si>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</si>
  <si>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</si>
  <si>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</si>
  <si>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</si>
  <si>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</si>
  <si>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</si>
  <si>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</si>
  <si>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</si>
  <si>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</si>
  <si>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</si>
  <si>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</si>
  <si>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</si>
  <si>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</si>
  <si>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</si>
  <si>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</si>
  <si>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</si>
  <si>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</si>
  <si>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</si>
  <si>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</si>
  <si>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</si>
  <si>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</si>
  <si>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</si>
  <si>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</si>
  <si>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</si>
  <si>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</si>
  <si>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</si>
  <si>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</si>
  <si>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</si>
  <si>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</si>
  <si>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</si>
  <si>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</si>
  <si>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</si>
  <si>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</si>
  <si>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</si>
  <si>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</si>
  <si>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</si>
  <si>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</si>
  <si>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</si>
  <si>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</si>
  <si>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</si>
  <si>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</si>
  <si>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</si>
  <si>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</si>
  <si>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</si>
  <si>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</si>
  <si>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</si>
  <si>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</si>
  <si>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</si>
  <si>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</si>
  <si>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</si>
  <si>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</si>
  <si>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</si>
  <si>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</si>
  <si>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</si>
  <si>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</si>
  <si>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</si>
  <si>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</si>
  <si>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</si>
  <si>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</si>
  <si>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</si>
  <si>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</si>
  <si>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</si>
  <si>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</si>
  <si>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</si>
  <si>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</si>
  <si>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</si>
  <si>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</si>
  <si>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</si>
  <si>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</si>
  <si>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</si>
  <si>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</si>
  <si>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</si>
  <si>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</si>
  <si>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</si>
  <si>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</si>
  <si>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</si>
  <si>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</si>
  <si>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</si>
  <si>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</si>
  <si>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</si>
  <si>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</si>
  <si>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</si>
  <si>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</si>
  <si>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</si>
  <si>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</si>
  <si>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</si>
  <si>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</si>
  <si>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</si>
  <si>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</si>
  <si>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</si>
  <si>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</si>
  <si>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</si>
  <si>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</si>
  <si>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</si>
  <si>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</si>
  <si>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</si>
  <si>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</si>
  <si>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</si>
  <si>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</si>
  <si>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</si>
  <si>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</si>
  <si>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</si>
  <si>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</si>
  <si>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</si>
  <si>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</si>
  <si>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</si>
  <si>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</si>
  <si>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</si>
  <si>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</si>
  <si>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</si>
  <si>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</si>
  <si>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</si>
  <si>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</si>
  <si>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</si>
  <si>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</si>
  <si>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</si>
  <si>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</si>
  <si>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</si>
  <si>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</si>
  <si>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</si>
  <si>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</si>
  <si>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</si>
  <si>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</si>
  <si>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</si>
  <si>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</si>
  <si>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</si>
  <si>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</si>
  <si>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</si>
  <si>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</si>
  <si>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</si>
  <si>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</si>
  <si>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</si>
  <si>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</si>
  <si>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</si>
  <si>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</si>
  <si>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</si>
  <si>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</si>
  <si>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</si>
  <si>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</si>
  <si>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</si>
  <si>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</si>
  <si>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</si>
  <si>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</si>
  <si>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</si>
  <si>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</si>
  <si>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</si>
  <si>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</si>
  <si>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</si>
  <si>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</si>
  <si>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</si>
  <si>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</si>
  <si>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</si>
  <si>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</si>
  <si>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</si>
  <si>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</si>
  <si>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</si>
  <si>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</si>
  <si>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</si>
  <si>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</si>
  <si>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</si>
  <si>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</si>
  <si>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</si>
  <si>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</si>
  <si>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</si>
  <si>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</si>
  <si>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</si>
  <si>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</si>
  <si>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</si>
  <si>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</si>
  <si>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</si>
  <si>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</si>
  <si>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</si>
  <si>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</si>
  <si>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</si>
  <si>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</si>
  <si>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</si>
  <si>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</si>
  <si>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</si>
  <si>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</si>
  <si>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</si>
  <si>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</si>
  <si>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</si>
  <si>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</si>
  <si>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</si>
  <si>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</si>
  <si>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</si>
  <si>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</si>
  <si>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</si>
  <si>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</si>
  <si>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</si>
  <si>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</si>
  <si>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</si>
  <si>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</si>
  <si>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</si>
  <si>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</si>
  <si>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</si>
  <si>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</si>
  <si>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</si>
  <si>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</si>
  <si>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</si>
  <si>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</si>
  <si>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</si>
  <si>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</si>
  <si>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</si>
  <si>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</si>
  <si>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</si>
  <si>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</si>
  <si>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</si>
  <si>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</si>
  <si>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</si>
  <si>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</si>
  <si>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</si>
  <si>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</si>
  <si>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</si>
  <si>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</si>
  <si>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</si>
  <si>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</si>
  <si>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</si>
  <si>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</si>
  <si>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</si>
  <si>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</si>
  <si>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</si>
  <si>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</si>
  <si>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</si>
  <si>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</si>
  <si>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</si>
  <si>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</si>
  <si>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</si>
  <si>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</si>
  <si>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</si>
  <si>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</si>
  <si>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</si>
  <si>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</si>
  <si>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</si>
  <si>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</si>
  <si>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</si>
  <si>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</si>
  <si>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</si>
  <si>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</si>
  <si>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</si>
  <si>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</si>
  <si>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</si>
  <si>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</si>
  <si>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</si>
  <si>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</si>
  <si>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</si>
  <si>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</si>
  <si>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</si>
  <si>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</si>
  <si>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</si>
  <si>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</si>
  <si>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</si>
  <si>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</si>
  <si>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</si>
  <si>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</si>
  <si>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</si>
  <si>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</si>
  <si>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</si>
  <si>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</si>
  <si>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</si>
  <si>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</si>
  <si>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</si>
  <si>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</si>
  <si>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</si>
  <si>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</si>
  <si>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</si>
  <si>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</si>
  <si>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</si>
  <si>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</si>
  <si>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</si>
  <si>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</si>
  <si>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</si>
  <si>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</si>
  <si>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</si>
  <si>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</si>
  <si>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</si>
  <si>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</si>
  <si>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</si>
  <si>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</si>
  <si>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</si>
  <si>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</si>
  <si>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</si>
  <si>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</si>
  <si>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</si>
  <si>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</si>
  <si>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</si>
  <si>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</si>
  <si>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</si>
  <si>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</si>
  <si>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</si>
  <si>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</si>
  <si>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</si>
  <si>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</si>
  <si>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</si>
  <si>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</si>
  <si>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</si>
  <si>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</si>
  <si>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</si>
  <si>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</si>
  <si>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</si>
  <si>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</si>
  <si>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</si>
  <si>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</si>
  <si>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</si>
  <si>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</si>
  <si>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</si>
  <si>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</si>
  <si>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</si>
  <si>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</si>
  <si>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</si>
  <si>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</si>
  <si>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</si>
  <si>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</si>
  <si>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</si>
  <si>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</si>
  <si>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</si>
  <si>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</si>
  <si>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</si>
  <si>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</si>
  <si>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</si>
  <si>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</si>
  <si>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</si>
  <si>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</si>
  <si>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</si>
  <si>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</si>
  <si>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</si>
  <si>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</si>
  <si>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</si>
  <si>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</si>
  <si>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</si>
  <si>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</si>
  <si>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</si>
  <si>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</si>
  <si>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</si>
  <si>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</si>
  <si>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</si>
  <si>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</si>
  <si>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</si>
  <si>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</si>
  <si>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</si>
  <si>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</si>
  <si>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</si>
  <si>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</si>
  <si>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</si>
  <si>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</si>
  <si>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</si>
  <si>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</si>
  <si>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</si>
  <si>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</si>
  <si>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</si>
  <si>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</si>
  <si>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</si>
  <si>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</si>
  <si>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</si>
  <si>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</si>
  <si>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</si>
  <si>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</si>
  <si>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</si>
  <si>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</si>
  <si>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</si>
  <si>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</si>
  <si>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</si>
  <si>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</si>
  <si>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</si>
  <si>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</si>
  <si>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</si>
  <si>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</si>
  <si>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</si>
  <si>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</si>
  <si>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</si>
  <si>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</si>
  <si>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</si>
  <si>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</si>
  <si>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</si>
  <si>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</si>
  <si>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</si>
  <si>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</si>
  <si>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</si>
  <si>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</si>
  <si>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</si>
  <si>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</si>
  <si>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</si>
  <si>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</si>
  <si>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</si>
  <si>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</si>
  <si>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</si>
  <si>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</si>
  <si>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</si>
  <si>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</si>
  <si>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</si>
  <si>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</si>
  <si>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</si>
  <si>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</si>
  <si>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</si>
  <si>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</si>
  <si>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</si>
  <si>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</si>
  <si>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</si>
  <si>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</si>
  <si>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</si>
  <si>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</si>
  <si>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</si>
  <si>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</si>
  <si>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</si>
  <si>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</si>
  <si>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</si>
  <si>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</si>
  <si>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</si>
  <si>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</si>
  <si>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</si>
  <si>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</si>
  <si>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</si>
  <si>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</si>
  <si>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</si>
  <si>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</si>
  <si>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</si>
  <si>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</si>
  <si>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</si>
  <si>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</si>
  <si>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</si>
  <si>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</si>
  <si>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</si>
  <si>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</si>
  <si>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</si>
  <si>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</si>
  <si>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</si>
  <si>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</si>
  <si>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</si>
  <si>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</si>
  <si>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</si>
  <si>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</si>
  <si>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</si>
  <si>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</si>
  <si>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</si>
  <si>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</si>
  <si>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</si>
  <si>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</si>
  <si>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</si>
  <si>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</si>
  <si>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</si>
  <si>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</si>
  <si>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</si>
  <si>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</si>
  <si>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</si>
  <si>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</si>
  <si>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</si>
  <si>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</si>
  <si>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</si>
  <si>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</si>
  <si>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</si>
  <si>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</si>
  <si>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</si>
  <si>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</si>
  <si>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</si>
  <si>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</si>
  <si>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</si>
  <si>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</si>
  <si>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</si>
  <si>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</si>
  <si>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</si>
  <si>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</si>
  <si>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</si>
  <si>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</si>
  <si>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</si>
  <si>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</si>
  <si>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</si>
  <si>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</si>
  <si>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</si>
  <si>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</si>
  <si>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</si>
  <si>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</si>
  <si>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</si>
  <si>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</si>
  <si>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</si>
  <si>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</si>
  <si>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</si>
  <si>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</si>
  <si>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</si>
  <si>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</si>
  <si>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</si>
  <si>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</si>
  <si>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</si>
  <si>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</si>
  <si>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</si>
  <si>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</si>
  <si>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</si>
  <si>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</si>
  <si>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</si>
  <si>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</si>
  <si>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</si>
  <si>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</si>
  <si>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</si>
  <si>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</si>
  <si>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</si>
  <si>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</si>
  <si>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</si>
  <si>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</si>
  <si>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</si>
  <si>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</si>
  <si>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</si>
  <si>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</si>
  <si>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</si>
  <si>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</si>
  <si>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</si>
  <si>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</si>
  <si>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</si>
  <si>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</si>
  <si>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</si>
  <si>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</si>
  <si>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</si>
  <si>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</si>
  <si>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</si>
  <si>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</si>
  <si>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</si>
  <si>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</si>
  <si>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</si>
  <si>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</si>
  <si>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</si>
  <si>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</si>
  <si>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</si>
  <si>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</si>
  <si>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</si>
  <si>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</si>
  <si>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</si>
  <si>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</si>
  <si>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</si>
  <si>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</si>
  <si>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</si>
  <si>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</si>
  <si>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</si>
  <si>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</si>
  <si>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</si>
  <si>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</si>
  <si>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</si>
  <si>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</si>
  <si>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</si>
  <si>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</si>
  <si>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</si>
  <si>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</si>
  <si>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</si>
  <si>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</si>
  <si>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</si>
  <si>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</si>
  <si>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</si>
  <si>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</si>
  <si>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</si>
  <si>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</si>
  <si>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</si>
  <si>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</si>
  <si>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</si>
  <si>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</si>
  <si>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</si>
  <si>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</si>
  <si>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</si>
  <si>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</si>
  <si>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</si>
  <si>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</si>
  <si>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</si>
  <si>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</si>
  <si>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</si>
  <si>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</si>
  <si>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</si>
  <si>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</si>
  <si>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</si>
  <si>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</si>
  <si>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</si>
  <si>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</si>
  <si>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</si>
  <si>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</si>
  <si>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</si>
  <si>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</si>
  <si>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</si>
  <si>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</si>
  <si>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</si>
  <si>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</si>
  <si>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</si>
  <si>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</si>
  <si>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</si>
  <si>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</si>
  <si>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</si>
  <si>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</si>
  <si>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</si>
  <si>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</si>
  <si>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</si>
  <si>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</si>
  <si>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</si>
  <si>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</si>
  <si>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</si>
  <si>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</si>
  <si>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</si>
  <si>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</si>
  <si>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</si>
  <si>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</si>
  <si>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</si>
  <si>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</si>
  <si>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</si>
  <si>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</si>
  <si>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</si>
  <si>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</si>
  <si>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</si>
  <si>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</si>
  <si>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</si>
  <si>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</si>
  <si>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</si>
  <si>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</si>
  <si>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</si>
  <si>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</si>
  <si>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</si>
  <si>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</si>
  <si>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</si>
  <si>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</si>
  <si>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</si>
  <si>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</si>
  <si>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</si>
  <si>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</si>
  <si>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</si>
  <si>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</si>
  <si>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</si>
  <si>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</si>
  <si>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</si>
  <si>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</si>
  <si>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</si>
  <si>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</si>
  <si>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</si>
  <si>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</si>
  <si>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</si>
  <si>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</si>
  <si>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</si>
  <si>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</si>
  <si>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</si>
  <si>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</si>
  <si>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</si>
  <si>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</si>
  <si>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</si>
  <si>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</si>
  <si>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</si>
  <si>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</si>
  <si>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</si>
  <si>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</si>
  <si>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</si>
  <si>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</si>
  <si>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</si>
  <si>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</si>
  <si>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</si>
  <si>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</si>
  <si>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</si>
  <si>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</si>
  <si>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</si>
  <si>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</si>
  <si>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</si>
  <si>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</si>
  <si>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</si>
  <si>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</si>
  <si>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</si>
  <si>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</si>
  <si>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</si>
  <si>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</si>
  <si>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</si>
  <si>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</si>
  <si>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</si>
  <si>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</si>
  <si>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</si>
  <si>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</si>
  <si>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</si>
  <si>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</si>
  <si>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</si>
  <si>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</si>
  <si>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</si>
  <si>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</si>
  <si>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</si>
  <si>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</si>
  <si>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</si>
  <si>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</si>
  <si>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</si>
  <si>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</si>
  <si>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</si>
  <si>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</si>
  <si>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</si>
  <si>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</si>
  <si>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</si>
  <si>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</si>
  <si>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</si>
  <si>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</si>
  <si>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</si>
  <si>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</si>
  <si>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</si>
  <si>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</si>
  <si>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</si>
  <si>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</si>
  <si>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</si>
  <si>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</si>
  <si>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</si>
  <si>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</si>
  <si>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</si>
  <si>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</si>
  <si>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</si>
  <si>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</si>
  <si>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</si>
  <si>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</si>
  <si>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</si>
  <si>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</si>
  <si>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</si>
  <si>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</si>
  <si>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</si>
  <si>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</si>
  <si>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</si>
  <si>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</si>
  <si>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</si>
  <si>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</si>
  <si>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</si>
  <si>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</si>
  <si>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</si>
  <si>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</si>
  <si>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</si>
  <si>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</si>
  <si>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</si>
  <si>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</si>
  <si>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</si>
  <si>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</si>
  <si>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</si>
  <si>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</si>
  <si>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</si>
  <si>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</si>
  <si>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</si>
  <si>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</si>
  <si>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</si>
  <si>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</si>
  <si>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</si>
  <si>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</si>
  <si>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</si>
  <si>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</si>
  <si>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</si>
  <si>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</si>
  <si>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</si>
  <si>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</si>
  <si>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</si>
  <si>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</si>
  <si>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</si>
  <si>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</si>
  <si>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</si>
  <si>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</si>
  <si>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</si>
  <si>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</si>
  <si>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</si>
  <si>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</si>
  <si>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</si>
  <si>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</si>
  <si>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</si>
  <si>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</si>
  <si>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</si>
  <si>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</si>
  <si>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</si>
  <si>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</si>
  <si>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</si>
  <si>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</si>
  <si>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</si>
  <si>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</si>
  <si>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</si>
  <si>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</si>
  <si>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</si>
  <si>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</si>
  <si>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</si>
  <si>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</si>
  <si>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</si>
  <si>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</si>
  <si>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</si>
  <si>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</si>
  <si>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</si>
  <si>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</si>
  <si>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</si>
  <si>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</si>
  <si>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</si>
  <si>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</si>
  <si>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</si>
  <si>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</si>
  <si>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</si>
  <si>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</si>
  <si>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</si>
  <si>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</si>
  <si>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</si>
  <si>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</si>
  <si>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</si>
  <si>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</si>
  <si>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</si>
  <si>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</si>
  <si>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</si>
  <si>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</si>
  <si>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</si>
  <si>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</si>
  <si>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</si>
  <si>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</si>
  <si>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</si>
  <si>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</si>
  <si>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</si>
  <si>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</si>
  <si>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</si>
  <si>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</si>
  <si>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</si>
  <si>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</si>
  <si>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</si>
  <si>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</si>
  <si>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</si>
  <si>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</si>
  <si>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</si>
  <si>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</si>
  <si>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</si>
  <si>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</si>
  <si>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</si>
  <si>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</si>
  <si>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</si>
  <si>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</si>
  <si>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</si>
  <si>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</si>
  <si>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</si>
  <si>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</si>
  <si>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</si>
  <si>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</si>
  <si>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</si>
  <si>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</si>
  <si>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</si>
  <si>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</si>
  <si>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</si>
  <si>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</si>
  <si>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</si>
  <si>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</si>
  <si>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</si>
  <si>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</si>
  <si>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</si>
  <si>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</si>
  <si>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</si>
  <si>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</si>
  <si>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</si>
  <si>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</si>
  <si>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</si>
  <si>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</si>
  <si>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</si>
  <si>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</si>
  <si>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</si>
  <si>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</si>
  <si>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</si>
  <si>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</si>
  <si>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</si>
  <si>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</si>
  <si>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</si>
  <si>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</si>
  <si>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</si>
  <si>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</si>
  <si>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</si>
  <si>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</si>
  <si>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</si>
  <si>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</si>
  <si>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</si>
  <si>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</si>
  <si>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</si>
  <si>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</si>
  <si>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</si>
  <si>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</si>
  <si>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</si>
  <si>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</si>
  <si>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</si>
  <si>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</si>
  <si>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</si>
  <si>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</si>
  <si>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</si>
  <si>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</si>
  <si>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</si>
  <si>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</si>
  <si>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</si>
  <si>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</si>
  <si>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</si>
  <si>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</si>
  <si>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</si>
  <si>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</si>
  <si>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</si>
  <si>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</si>
  <si>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</si>
  <si>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</si>
  <si>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</si>
  <si>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</si>
  <si>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</si>
  <si>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</si>
  <si>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</si>
  <si>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</si>
  <si>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</si>
  <si>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</si>
  <si>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</si>
  <si>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</si>
  <si>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</si>
  <si>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</si>
  <si>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</si>
  <si>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</si>
  <si>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</si>
  <si>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</si>
  <si>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</si>
  <si>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</si>
  <si>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</si>
  <si>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</si>
  <si>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</si>
  <si>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</si>
  <si>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</si>
  <si>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</si>
  <si>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</si>
  <si>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</si>
  <si>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</si>
  <si>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</si>
  <si>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</si>
  <si>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</si>
  <si>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</si>
  <si>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</si>
  <si>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</si>
  <si>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</si>
  <si>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</si>
  <si>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</si>
  <si>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</si>
  <si>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</si>
  <si>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</si>
  <si>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</si>
  <si>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</si>
  <si>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</si>
  <si>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</si>
  <si>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</si>
  <si>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</si>
  <si>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</si>
  <si>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</si>
  <si>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</si>
  <si>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</si>
  <si>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</si>
  <si>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</si>
  <si>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</si>
  <si>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</si>
  <si>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</si>
  <si>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</si>
  <si>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</si>
  <si>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</si>
  <si>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</si>
  <si>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</si>
  <si>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</si>
  <si>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</si>
  <si>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</si>
  <si>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</si>
  <si>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</si>
  <si>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</si>
  <si>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</si>
  <si>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</si>
  <si>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</si>
  <si>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</si>
  <si>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</si>
  <si>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</si>
  <si>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</si>
  <si>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</si>
  <si>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</si>
  <si>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</si>
  <si>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</si>
  <si>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</si>
  <si>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</si>
  <si>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</si>
  <si>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</si>
  <si>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</si>
  <si>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</si>
  <si>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</si>
  <si>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</si>
  <si>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</si>
  <si>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</si>
  <si>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</si>
  <si>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</si>
  <si>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</si>
  <si>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</si>
  <si>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</si>
  <si>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</si>
  <si>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</si>
  <si>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</si>
  <si>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</si>
  <si>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</si>
  <si>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</si>
  <si>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</si>
  <si>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</si>
  <si>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</si>
  <si>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</si>
  <si>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</si>
  <si>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</si>
  <si>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</si>
  <si>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</si>
  <si>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</si>
  <si>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</si>
  <si>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</si>
  <si>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</si>
  <si>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</si>
  <si>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</si>
  <si>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</si>
  <si>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</si>
  <si>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</si>
  <si>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</si>
  <si>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</si>
  <si>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</si>
  <si>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</si>
  <si>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</si>
  <si>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</si>
  <si>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</si>
  <si>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</si>
  <si>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</si>
  <si>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</si>
  <si>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</si>
  <si>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</si>
  <si>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</si>
  <si>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</si>
  <si>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</si>
  <si>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</si>
  <si>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</si>
  <si>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</si>
  <si>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</si>
  <si>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</si>
  <si>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</si>
  <si>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</si>
  <si>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</si>
  <si>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</si>
  <si>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</si>
  <si>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</si>
  <si>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</si>
  <si>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</si>
  <si>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</si>
  <si>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</si>
  <si>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</si>
  <si>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</si>
  <si>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</si>
  <si>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</si>
  <si>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</si>
  <si>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</si>
  <si>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</si>
  <si>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</si>
  <si>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</si>
  <si>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</si>
  <si>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</si>
  <si>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</si>
  <si>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</si>
  <si>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</si>
  <si>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</si>
  <si>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</si>
  <si>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</si>
  <si>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</si>
  <si>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</si>
  <si>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</si>
  <si>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</si>
  <si>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</si>
  <si>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</si>
  <si>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</si>
  <si>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</si>
  <si>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</si>
  <si>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</si>
  <si>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</si>
  <si>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</si>
  <si>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</si>
  <si>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</si>
  <si>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</si>
  <si>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</si>
  <si>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</si>
  <si>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</si>
  <si>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</si>
  <si>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</si>
  <si>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</si>
  <si>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</si>
  <si>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</si>
  <si>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</si>
  <si>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</si>
  <si>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</si>
  <si>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</si>
  <si>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</si>
  <si>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</si>
  <si>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</si>
  <si>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</si>
  <si>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</si>
  <si>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</si>
  <si>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</si>
  <si>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</si>
  <si>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</si>
  <si>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</si>
  <si>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</si>
  <si>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</si>
  <si>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</si>
  <si>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</si>
  <si>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</si>
  <si>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</si>
  <si>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</si>
  <si>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</si>
  <si>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</si>
  <si>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</si>
  <si>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</si>
  <si>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</si>
  <si>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</si>
  <si>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</si>
  <si>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</si>
  <si>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</si>
  <si>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</si>
  <si>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</si>
  <si>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</si>
  <si>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</si>
  <si>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</si>
  <si>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</si>
  <si>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</si>
  <si>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</si>
  <si>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</si>
  <si>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</si>
  <si>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</si>
  <si>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</si>
  <si>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</si>
  <si>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</si>
  <si>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</si>
  <si>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</si>
  <si>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</si>
  <si>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</si>
  <si>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</si>
  <si>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</si>
  <si>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</si>
  <si>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</si>
  <si>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</si>
  <si>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</si>
  <si>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</si>
  <si>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</si>
  <si>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</si>
  <si>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</si>
  <si>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</si>
  <si>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</si>
  <si>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</si>
  <si>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</si>
  <si>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</si>
  <si>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</si>
  <si>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</si>
  <si>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</si>
  <si>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</si>
  <si>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</si>
  <si>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</si>
  <si>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</si>
  <si>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</si>
  <si>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</si>
  <si>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</si>
  <si>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</si>
  <si>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</si>
  <si>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</si>
  <si>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</si>
  <si>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</si>
  <si>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</si>
  <si>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</si>
  <si>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</si>
  <si>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</si>
  <si>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</si>
  <si>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</si>
  <si>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</si>
  <si>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</si>
  <si>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</si>
  <si>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</si>
  <si>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</si>
  <si>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</si>
  <si>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</si>
  <si>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</si>
  <si>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</si>
  <si>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</si>
  <si>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</si>
  <si>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</si>
  <si>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</si>
  <si>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</si>
  <si>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</si>
  <si>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</si>
  <si>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</si>
  <si>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</si>
  <si>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</si>
  <si>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</si>
  <si>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</si>
  <si>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</si>
  <si>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</si>
  <si>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</si>
  <si>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</si>
  <si>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</si>
  <si>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</si>
  <si>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</si>
  <si>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</si>
  <si>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</si>
  <si>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</si>
  <si>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</si>
  <si>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</si>
  <si>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</si>
  <si>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</si>
  <si>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</si>
  <si>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</si>
  <si>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</si>
  <si>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</si>
  <si>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</si>
  <si>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</si>
  <si>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</si>
  <si>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</si>
  <si>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</si>
  <si>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</si>
  <si>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</si>
  <si>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</si>
  <si>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</si>
  <si>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</si>
  <si>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</si>
  <si>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</si>
  <si>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</si>
  <si>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</si>
  <si>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</si>
  <si>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</si>
  <si>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</si>
  <si>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</si>
  <si>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</si>
  <si>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</si>
  <si>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</si>
  <si>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</si>
  <si>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</si>
  <si>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</si>
  <si>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</si>
  <si>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</si>
  <si>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</si>
  <si>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</si>
  <si>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</si>
  <si>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</si>
  <si>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</si>
  <si>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</si>
  <si>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</si>
  <si>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</si>
  <si>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</si>
  <si>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</si>
  <si>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</si>
  <si>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</si>
  <si>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</si>
  <si>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</si>
  <si>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</si>
  <si>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</si>
  <si>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</si>
  <si>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</si>
  <si>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</si>
  <si>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</si>
  <si>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</si>
  <si>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</si>
  <si>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</si>
  <si>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</si>
  <si>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</si>
  <si>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</si>
  <si>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</si>
  <si>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</si>
  <si>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</si>
  <si>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</si>
  <si>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</si>
  <si>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</si>
  <si>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</si>
  <si>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</si>
  <si>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</si>
  <si>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</si>
  <si>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</si>
  <si>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</si>
  <si>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</si>
  <si>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</si>
  <si>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</si>
  <si>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</si>
  <si>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</si>
  <si>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</si>
  <si>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</si>
  <si>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</si>
  <si>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</si>
  <si>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</si>
  <si>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</si>
  <si>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</si>
  <si>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</si>
  <si>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</si>
  <si>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</si>
  <si>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</si>
  <si>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</si>
  <si>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</si>
  <si>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</si>
  <si>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</si>
  <si>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</si>
  <si>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</si>
  <si>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</si>
  <si>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</si>
  <si>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</si>
  <si>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</si>
  <si>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</si>
  <si>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</si>
  <si>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</si>
  <si>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</si>
  <si>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</si>
  <si>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</si>
  <si>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</si>
  <si>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</si>
  <si>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</si>
  <si>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</si>
  <si>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</si>
  <si>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</si>
  <si>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</si>
  <si>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</si>
  <si>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</si>
  <si>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</si>
  <si>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</si>
  <si>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</si>
  <si>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</si>
  <si>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</si>
  <si>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</si>
  <si>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</si>
  <si>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</si>
  <si>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</si>
  <si>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</si>
  <si>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</si>
  <si>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</si>
  <si>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</si>
  <si>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</si>
  <si>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</si>
  <si>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</si>
  <si>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</si>
  <si>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</si>
  <si>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</si>
  <si>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</si>
  <si>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</si>
  <si>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</si>
  <si>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</si>
  <si>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</si>
  <si>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</si>
  <si>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</si>
  <si>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</si>
  <si>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</si>
  <si>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</si>
  <si>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</si>
  <si>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</si>
  <si>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</si>
  <si>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</si>
  <si>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</si>
  <si>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</si>
  <si>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</si>
  <si>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</si>
  <si>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</si>
  <si>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</si>
  <si>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</si>
  <si>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</si>
  <si>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</si>
  <si>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</si>
  <si>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</si>
  <si>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</si>
  <si>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</si>
  <si>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</si>
  <si>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</si>
  <si>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</si>
  <si>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</si>
  <si>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</si>
  <si>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</si>
  <si>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</si>
  <si>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</si>
  <si>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</si>
  <si>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</si>
  <si>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</si>
  <si>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</si>
  <si>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</si>
  <si>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</si>
  <si>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</si>
  <si>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</si>
  <si>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</si>
  <si>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</si>
  <si>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</si>
  <si>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</si>
  <si>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</si>
  <si>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</si>
  <si>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</si>
  <si>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</si>
  <si>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</si>
  <si>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</si>
  <si>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</si>
  <si>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</si>
  <si>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</si>
  <si>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</si>
  <si>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</si>
  <si>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</si>
  <si>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</si>
  <si>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</si>
  <si>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</si>
  <si>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</si>
  <si>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</si>
  <si>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</si>
  <si>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</si>
  <si>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</si>
  <si>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</si>
  <si>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</si>
  <si>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</si>
  <si>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</si>
  <si>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</si>
  <si>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</si>
  <si>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</si>
  <si>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</si>
  <si>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</si>
  <si>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</si>
  <si>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</si>
  <si>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</si>
  <si>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</si>
  <si>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</si>
  <si>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</si>
  <si>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</si>
  <si>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</si>
  <si>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</si>
  <si>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</si>
  <si>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</si>
  <si>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</si>
  <si>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</si>
  <si>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</si>
  <si>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</si>
  <si>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</si>
  <si>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</si>
  <si>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</si>
  <si>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</si>
  <si>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</si>
  <si>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</si>
  <si>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</si>
  <si>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</si>
  <si>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</si>
  <si>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</si>
  <si>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</si>
  <si>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</si>
  <si>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</si>
  <si>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</si>
  <si>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</si>
  <si>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</si>
  <si>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</si>
  <si>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</si>
  <si>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</si>
  <si>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</si>
  <si>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</si>
  <si>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</si>
  <si>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</si>
  <si>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</si>
  <si>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</si>
  <si>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</si>
  <si>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</si>
  <si>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</si>
  <si>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</si>
  <si>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</si>
  <si>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</si>
  <si>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</si>
  <si>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</si>
  <si>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</si>
  <si>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</si>
  <si>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</si>
  <si>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</si>
  <si>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</si>
  <si>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</si>
  <si>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</si>
  <si>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</si>
  <si>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</si>
  <si>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</si>
  <si>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</si>
  <si>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</si>
  <si>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</si>
  <si>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</si>
  <si>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</si>
  <si>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</si>
  <si>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</si>
  <si>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</si>
  <si>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</si>
  <si>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</si>
  <si>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</si>
  <si>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</si>
  <si>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</si>
  <si>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</si>
  <si>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</si>
  <si>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</si>
  <si>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</si>
  <si>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</si>
  <si>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</si>
  <si>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</si>
  <si>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</si>
  <si>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</si>
  <si>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</si>
  <si>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</si>
  <si>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</si>
  <si>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</si>
  <si>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</si>
  <si>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</si>
  <si>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</si>
  <si>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</si>
  <si>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</si>
  <si>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</si>
  <si>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</si>
  <si>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</si>
  <si>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</si>
  <si>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</si>
  <si>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</si>
  <si>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</si>
  <si>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</si>
  <si>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</si>
  <si>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</si>
  <si>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</si>
  <si>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</si>
  <si>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</si>
  <si>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</si>
  <si>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</si>
  <si>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</si>
  <si>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</si>
  <si>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</si>
  <si>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</si>
  <si>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</si>
  <si>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</si>
  <si>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</si>
  <si>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</si>
  <si>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</si>
  <si>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</si>
  <si>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</si>
  <si>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</si>
  <si>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</si>
  <si>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</si>
  <si>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</si>
  <si>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</si>
  <si>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</si>
  <si>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</si>
  <si>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</si>
  <si>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</si>
  <si>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</si>
  <si>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</si>
  <si>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</si>
  <si>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</si>
  <si>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</si>
  <si>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</si>
  <si>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</si>
  <si>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</si>
  <si>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</si>
  <si>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</si>
  <si>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</si>
  <si>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</si>
  <si>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</si>
  <si>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</si>
  <si>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</si>
  <si>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</si>
  <si>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</si>
  <si>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</si>
  <si>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</si>
  <si>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</si>
  <si>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</si>
  <si>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</si>
  <si>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</si>
  <si>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</si>
  <si>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</si>
  <si>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</si>
  <si>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</si>
  <si>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</si>
  <si>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</si>
  <si>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</si>
  <si>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</si>
  <si>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</si>
  <si>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</si>
  <si>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</si>
  <si>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</si>
  <si>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</si>
  <si>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</si>
  <si>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</si>
  <si>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</si>
  <si>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</si>
  <si>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</si>
  <si>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</si>
  <si>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</si>
  <si>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</si>
  <si>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</si>
  <si>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</si>
  <si>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</si>
  <si>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</si>
  <si>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</si>
  <si>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</si>
  <si>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</si>
  <si>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</si>
  <si>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</si>
  <si>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</si>
  <si>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</si>
  <si>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</si>
  <si>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</si>
  <si>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</si>
  <si>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</si>
  <si>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</si>
  <si>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</si>
  <si>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</si>
  <si>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</si>
  <si>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</si>
  <si>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</si>
  <si>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</si>
  <si>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</si>
  <si>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</si>
  <si>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</si>
  <si>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</si>
  <si>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</si>
  <si>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</si>
  <si>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</si>
  <si>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</si>
  <si>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</si>
  <si>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</si>
  <si>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</si>
  <si>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</si>
  <si>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</si>
  <si>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</si>
  <si>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</si>
  <si>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</si>
  <si>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</si>
  <si>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</si>
  <si>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</si>
  <si>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</si>
  <si>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</si>
  <si>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</si>
  <si>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</si>
  <si>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</si>
  <si>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</si>
  <si>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</si>
  <si>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</si>
  <si>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</si>
  <si>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</si>
  <si>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</si>
  <si>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</si>
  <si>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</si>
  <si>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</si>
  <si>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</si>
  <si>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</si>
  <si>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</si>
  <si>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</si>
  <si>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</si>
  <si>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</si>
  <si>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</si>
  <si>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</si>
  <si>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</si>
  <si>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</si>
  <si>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</si>
  <si>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</si>
  <si>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</si>
  <si>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</si>
  <si>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</si>
  <si>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</si>
  <si>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</si>
  <si>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</si>
  <si>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</si>
  <si>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</si>
  <si>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</si>
  <si>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</si>
  <si>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</si>
  <si>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</si>
  <si>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</si>
  <si>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</si>
  <si>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</si>
  <si>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</si>
  <si>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</si>
  <si>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</si>
  <si>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</si>
  <si>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</si>
  <si>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</si>
  <si>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</si>
  <si>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</si>
  <si>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</si>
  <si>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</si>
  <si>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</si>
  <si>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</si>
  <si>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</si>
  <si>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</si>
  <si>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</si>
  <si>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</si>
  <si>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</si>
  <si>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</si>
  <si>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</si>
  <si>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</si>
  <si>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</si>
  <si>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</si>
  <si>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</si>
  <si>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</si>
  <si>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</si>
  <si>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</si>
  <si>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</si>
  <si>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</si>
  <si>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</si>
  <si>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</si>
  <si>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</si>
  <si>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</si>
  <si>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</si>
  <si>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</si>
  <si>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</si>
  <si>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</si>
  <si>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</si>
  <si>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</si>
  <si>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</si>
  <si>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</si>
  <si>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</si>
  <si>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</si>
  <si>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</si>
  <si>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</si>
  <si>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</si>
  <si>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</si>
  <si>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</si>
  <si>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</si>
  <si>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</si>
  <si>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</si>
  <si>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</si>
  <si>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</si>
  <si>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</si>
  <si>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</si>
  <si>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</si>
  <si>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</si>
  <si>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</si>
  <si>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</si>
  <si>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</si>
  <si>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</si>
  <si>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</si>
  <si>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</si>
  <si>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</si>
  <si>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</si>
  <si>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</si>
  <si>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</si>
  <si>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</si>
  <si>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</si>
  <si>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</si>
  <si>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</si>
  <si>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</si>
  <si>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</si>
  <si>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</si>
  <si>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</si>
  <si>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</si>
  <si>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</si>
  <si>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</si>
  <si>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</si>
  <si>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</si>
  <si>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</si>
  <si>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</si>
  <si>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</si>
  <si>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</si>
  <si>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</si>
  <si>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</si>
  <si>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</si>
  <si>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</si>
  <si>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</si>
  <si>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</si>
  <si>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</si>
  <si>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</si>
  <si>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</si>
  <si>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</si>
  <si>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</si>
  <si>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</si>
  <si>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</si>
  <si>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</si>
  <si>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</si>
  <si>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</si>
  <si>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</si>
  <si>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</si>
  <si>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</si>
  <si>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</si>
  <si>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</si>
  <si>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</si>
  <si>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</si>
  <si>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</si>
  <si>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</si>
  <si>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</si>
  <si>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</si>
  <si>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</si>
  <si>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</si>
  <si>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</si>
  <si>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</si>
  <si>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</si>
  <si>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</si>
  <si>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</si>
  <si>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</si>
  <si>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</si>
  <si>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</si>
  <si>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</si>
  <si>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</si>
  <si>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</si>
  <si>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</si>
  <si>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</si>
  <si>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</si>
  <si>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</si>
  <si>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</si>
  <si>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</si>
  <si>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</si>
  <si>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</si>
  <si>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</si>
  <si>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</si>
  <si>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</si>
  <si>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</si>
  <si>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</si>
  <si>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</si>
  <si>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</si>
  <si>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</si>
  <si>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</si>
  <si>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</si>
  <si>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</si>
  <si>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</si>
  <si>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</si>
  <si>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</si>
  <si>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</si>
  <si>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</si>
  <si>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</si>
  <si>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</si>
  <si>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</si>
  <si>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</si>
  <si>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</si>
  <si>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</si>
  <si>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</si>
  <si>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</si>
  <si>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</si>
  <si>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</si>
  <si>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</si>
  <si>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</si>
  <si>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</si>
  <si>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</si>
  <si>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</si>
  <si>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</si>
  <si>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</si>
  <si>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</si>
  <si>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</si>
  <si>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</si>
  <si>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</si>
  <si>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</si>
  <si>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</si>
  <si>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</si>
  <si>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</si>
  <si>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</si>
  <si>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</si>
  <si>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</si>
  <si>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</si>
  <si>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</si>
  <si>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</si>
  <si>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</si>
  <si>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</si>
  <si>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</si>
  <si>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</si>
  <si>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</si>
  <si>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</si>
  <si>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</si>
  <si>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</si>
  <si>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</si>
  <si>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</si>
  <si>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</si>
  <si>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</si>
  <si>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</si>
  <si>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</si>
  <si>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</si>
  <si>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</si>
  <si>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</si>
  <si>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</si>
  <si>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</si>
  <si>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</si>
  <si>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</si>
  <si>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</si>
  <si>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</si>
  <si>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</si>
  <si>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</si>
  <si>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</si>
  <si>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</si>
  <si>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</si>
  <si>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</si>
  <si>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</si>
  <si>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</si>
  <si>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</si>
  <si>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</si>
  <si>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</si>
  <si>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</si>
  <si>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</si>
  <si>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</si>
  <si>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</si>
  <si>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</si>
  <si>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</si>
  <si>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</si>
  <si>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</si>
  <si>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</si>
  <si>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</si>
  <si>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</si>
  <si>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</si>
  <si>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</si>
  <si>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</si>
  <si>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</si>
  <si>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</si>
  <si>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</si>
  <si>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</si>
  <si>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</si>
  <si>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</si>
  <si>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</si>
  <si>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</si>
  <si>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</si>
  <si>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</si>
  <si>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</si>
  <si>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</si>
  <si>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</si>
  <si>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</si>
  <si>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</si>
  <si>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</si>
  <si>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</si>
  <si>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</si>
  <si>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</si>
  <si>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</si>
  <si>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</si>
  <si>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</si>
  <si>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</si>
  <si>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</si>
  <si>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</si>
  <si>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</si>
  <si>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</si>
  <si>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</si>
  <si>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</si>
  <si>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</si>
  <si>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</si>
  <si>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</si>
  <si>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</si>
  <si>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</si>
  <si>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</si>
  <si>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</si>
  <si>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</si>
  <si>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</si>
  <si>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</si>
  <si>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</si>
  <si>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</si>
  <si>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</si>
  <si>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</si>
  <si>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</si>
  <si>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</si>
  <si>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</si>
  <si>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</si>
  <si>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</si>
  <si>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</si>
  <si>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</si>
  <si>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</si>
  <si>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</si>
  <si>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</si>
  <si>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</si>
  <si>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</si>
  <si>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</si>
  <si>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</si>
  <si>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</si>
  <si>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</si>
  <si>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</si>
  <si>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</si>
  <si>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</si>
  <si>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</si>
  <si>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</si>
  <si>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</si>
  <si>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</si>
  <si>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</si>
  <si>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</si>
  <si>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</si>
  <si>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</si>
  <si>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</si>
  <si>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</si>
  <si>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</si>
  <si>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</si>
  <si>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</si>
  <si>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</si>
  <si>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</si>
  <si>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</si>
  <si>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</si>
  <si>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</si>
  <si>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</si>
  <si>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</si>
  <si>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</si>
  <si>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</si>
  <si>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</si>
  <si>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</si>
  <si>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</si>
  <si>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</si>
  <si>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</si>
  <si>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</si>
  <si>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</si>
  <si>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</si>
  <si>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</si>
  <si>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</si>
  <si>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</si>
  <si>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</si>
  <si>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</si>
  <si>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</si>
  <si>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</si>
  <si>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</si>
  <si>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</si>
  <si>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</si>
  <si>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</si>
  <si>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</si>
  <si>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</si>
  <si>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</si>
  <si>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</si>
  <si>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</si>
  <si>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</si>
  <si>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</si>
  <si>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</si>
  <si>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</si>
  <si>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</si>
  <si>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</si>
  <si>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</si>
  <si>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</si>
  <si>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</si>
  <si>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</si>
  <si>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</si>
  <si>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</si>
  <si>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</si>
  <si>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</si>
  <si>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</si>
  <si>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</si>
  <si>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</si>
  <si>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</si>
  <si>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</si>
  <si>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</si>
  <si>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</si>
  <si>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</si>
  <si>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</si>
  <si>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</si>
  <si>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</si>
  <si>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</si>
  <si>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</si>
  <si>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</si>
  <si>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</si>
  <si>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</si>
  <si>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</si>
  <si>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</si>
  <si>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</si>
  <si>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</si>
  <si>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</si>
  <si>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</si>
  <si>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</si>
  <si>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</si>
  <si>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</si>
  <si>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</si>
  <si>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</si>
  <si>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</si>
  <si>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</si>
  <si>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</si>
  <si>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</si>
  <si>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</si>
  <si>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</si>
  <si>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</si>
  <si>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</si>
  <si>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</si>
  <si>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</si>
  <si>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</si>
  <si>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</si>
  <si>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</si>
  <si>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</si>
  <si>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</si>
  <si>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</si>
  <si>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</si>
  <si>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</si>
  <si>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</si>
  <si>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</si>
  <si>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</si>
  <si>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</si>
  <si>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</si>
  <si>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</si>
  <si>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</si>
  <si>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</si>
  <si>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</si>
  <si>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</si>
  <si>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</si>
  <si>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</si>
  <si>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</si>
  <si>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</si>
  <si>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</si>
  <si>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</si>
  <si>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</si>
  <si>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</si>
  <si>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</si>
  <si>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</si>
  <si>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</si>
  <si>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</si>
  <si>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</si>
  <si>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</si>
  <si>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</si>
  <si>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</si>
  <si>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</si>
  <si>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</si>
  <si>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</si>
  <si>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</si>
  <si>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</si>
  <si>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</si>
  <si>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</si>
  <si>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</si>
  <si>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</si>
  <si>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</si>
  <si>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</si>
  <si>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</si>
  <si>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</si>
  <si>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</si>
  <si>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</si>
  <si>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</si>
  <si>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</si>
  <si>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</si>
  <si>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</si>
  <si>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</si>
  <si>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</si>
  <si>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</si>
  <si>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</si>
  <si>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</si>
  <si>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</si>
  <si>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</si>
  <si>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</si>
  <si>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</si>
  <si>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</si>
  <si>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</si>
  <si>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</si>
  <si>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</si>
  <si>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</si>
  <si>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</si>
  <si>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</si>
  <si>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</si>
  <si>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</si>
  <si>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</si>
  <si>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</si>
  <si>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</si>
  <si>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</si>
  <si>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</si>
  <si>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</si>
  <si>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</si>
  <si>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</si>
  <si>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</si>
  <si>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</si>
  <si>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</si>
  <si>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</si>
  <si>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</si>
  <si>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</si>
  <si>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</si>
  <si>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</si>
  <si>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</si>
  <si>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</si>
  <si>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</si>
  <si>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</si>
  <si>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</si>
  <si>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</si>
  <si>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</si>
  <si>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</si>
  <si>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</si>
  <si>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</si>
  <si>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</si>
  <si>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</si>
  <si>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</si>
  <si>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</si>
  <si>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</si>
  <si>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</si>
  <si>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</si>
  <si>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</si>
  <si>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</si>
  <si>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</si>
  <si>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</si>
  <si>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</si>
  <si>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</si>
  <si>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</si>
  <si>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</si>
  <si>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</si>
  <si>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</si>
  <si>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</si>
  <si>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</si>
  <si>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</si>
  <si>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</si>
  <si>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</si>
  <si>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</si>
  <si>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</si>
  <si>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</si>
  <si>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</si>
  <si>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</si>
  <si>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</si>
  <si>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</si>
  <si>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</si>
  <si>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</si>
  <si>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</si>
  <si>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</si>
  <si>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</si>
  <si>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</si>
  <si>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</si>
  <si>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</si>
  <si>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</si>
  <si>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</si>
  <si>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</si>
  <si>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</si>
  <si>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</si>
  <si>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</si>
  <si>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</si>
  <si>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</si>
  <si>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</si>
  <si>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</si>
  <si>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</si>
  <si>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</si>
  <si>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</si>
  <si>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</si>
  <si>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</si>
  <si>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</si>
  <si>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</si>
  <si>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</si>
  <si>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</si>
  <si>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</si>
  <si>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</si>
  <si>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</si>
  <si>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</si>
  <si>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</si>
  <si>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</si>
  <si>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</si>
  <si>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</si>
  <si>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</si>
  <si>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</si>
  <si>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</si>
  <si>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</si>
  <si>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</si>
  <si>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</si>
  <si>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</si>
  <si>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</si>
  <si>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</si>
  <si>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</si>
  <si>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</si>
  <si>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</si>
  <si>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</si>
  <si>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</si>
  <si>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</si>
  <si>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</si>
  <si>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</si>
  <si>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</si>
  <si>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</si>
  <si>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</si>
  <si>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</si>
  <si>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</si>
  <si>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</si>
  <si>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</si>
  <si>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</si>
  <si>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</si>
  <si>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</si>
  <si>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</si>
  <si>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</si>
  <si>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</si>
  <si>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</si>
  <si>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</si>
  <si>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</si>
  <si>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</si>
  <si>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</si>
  <si>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</si>
  <si>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</si>
  <si>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</si>
  <si>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</si>
  <si>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</si>
  <si>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</si>
  <si>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</si>
  <si>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</si>
  <si>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</si>
  <si>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</si>
  <si>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</si>
  <si>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</si>
  <si>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</si>
  <si>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</si>
  <si>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</si>
  <si>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</si>
  <si>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</si>
  <si>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</si>
  <si>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</si>
  <si>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</si>
  <si>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</si>
  <si>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</si>
  <si>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</si>
  <si>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</si>
  <si>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</si>
  <si>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</si>
  <si>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</si>
  <si>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</si>
  <si>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</si>
  <si>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</si>
  <si>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</si>
  <si>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</si>
  <si>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</si>
  <si>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</si>
  <si>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</si>
  <si>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</si>
  <si>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</si>
  <si>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</si>
  <si>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</si>
  <si>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</si>
  <si>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</si>
  <si>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</si>
  <si>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</si>
  <si>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</si>
  <si>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</si>
  <si>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</si>
  <si>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</si>
  <si>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</si>
  <si>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</si>
  <si>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</si>
  <si>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</si>
  <si>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</si>
  <si>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</si>
  <si>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</si>
  <si>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</si>
  <si>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</si>
  <si>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</si>
  <si>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</si>
  <si>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</si>
  <si>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</si>
  <si>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</si>
  <si>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</si>
  <si>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</si>
  <si>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</si>
  <si>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</si>
  <si>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</si>
  <si>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</si>
  <si>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</si>
  <si>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</si>
  <si>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</si>
  <si>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</si>
  <si>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</si>
  <si>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</si>
  <si>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</si>
  <si>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</si>
  <si>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</si>
  <si>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</si>
  <si>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</si>
  <si>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</si>
  <si>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</si>
  <si>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</si>
  <si>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</si>
  <si>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</si>
  <si>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</si>
  <si>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</si>
  <si>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</si>
  <si>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</si>
  <si>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</si>
  <si>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</si>
  <si>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</si>
  <si>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</si>
  <si>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</si>
  <si>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</si>
  <si>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</si>
  <si>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</si>
  <si>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</si>
  <si>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</si>
  <si>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</si>
  <si>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</si>
  <si>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</si>
  <si>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</si>
  <si>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</si>
  <si>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</si>
  <si>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</si>
  <si>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</si>
  <si>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</si>
  <si>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</si>
  <si>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</si>
  <si>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</si>
  <si>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</si>
  <si>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</si>
  <si>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</si>
  <si>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</si>
  <si>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</si>
  <si>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</si>
  <si>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</si>
  <si>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</si>
  <si>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</si>
  <si>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</si>
  <si>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</si>
  <si>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</si>
  <si>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</si>
  <si>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</si>
  <si>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</si>
  <si>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</si>
  <si>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</si>
  <si>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</si>
  <si>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</si>
  <si>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</si>
  <si>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</si>
  <si>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</si>
  <si>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</si>
  <si>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</si>
  <si>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</si>
  <si>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</si>
  <si>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</si>
  <si>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</si>
  <si>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</si>
  <si>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</si>
  <si>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</si>
  <si>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</si>
  <si>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</si>
  <si>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</si>
  <si>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</si>
  <si>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</si>
  <si>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</si>
  <si>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</si>
  <si>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</si>
  <si>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</si>
  <si>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</si>
  <si>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</si>
  <si>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</si>
  <si>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</si>
  <si>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</si>
  <si>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</si>
  <si>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</si>
  <si>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</si>
  <si>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</si>
  <si>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</si>
  <si>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</si>
  <si>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</si>
  <si>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</si>
  <si>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</si>
  <si>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</si>
  <si>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</si>
  <si>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</si>
  <si>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</si>
  <si>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</si>
  <si>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</si>
  <si>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</si>
  <si>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</si>
  <si>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</si>
  <si>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</si>
  <si>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</si>
  <si>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</si>
  <si>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</si>
  <si>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</si>
  <si>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</si>
  <si>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</si>
  <si>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</si>
  <si>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</si>
  <si>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</si>
  <si>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</si>
  <si>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</si>
  <si>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</si>
  <si>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</si>
  <si>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</si>
  <si>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</si>
  <si>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</si>
  <si>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</si>
  <si>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</si>
  <si>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</si>
  <si>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</si>
  <si>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</si>
  <si>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</si>
  <si>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</si>
  <si>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</si>
  <si>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</si>
  <si>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</si>
  <si>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</si>
  <si>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</si>
  <si>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</si>
  <si>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</si>
  <si>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</si>
  <si>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</si>
  <si>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</si>
  <si>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</si>
  <si>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</si>
  <si>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</si>
  <si>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</si>
  <si>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</si>
  <si>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</si>
  <si>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</si>
  <si>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</si>
  <si>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</si>
  <si>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</si>
  <si>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</si>
  <si>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</si>
  <si>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</si>
  <si>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</si>
  <si>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</si>
  <si>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</si>
  <si>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</si>
  <si>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</si>
  <si>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</si>
  <si>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</si>
  <si>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</si>
  <si>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</si>
  <si>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</si>
  <si>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</si>
  <si>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</si>
  <si>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</si>
  <si>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</si>
  <si>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</si>
  <si>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</si>
  <si>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</si>
  <si>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</si>
  <si>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</si>
  <si>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</si>
  <si>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</si>
  <si>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</si>
  <si>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</si>
  <si>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</si>
  <si>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</si>
  <si>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</si>
  <si>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</si>
  <si>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</si>
  <si>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</si>
  <si>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</si>
  <si>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</si>
  <si>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</si>
  <si>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</si>
  <si>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</si>
  <si>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</si>
  <si>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</si>
  <si>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</si>
  <si>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</si>
  <si>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</si>
  <si>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</si>
  <si>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</si>
  <si>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</si>
  <si>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</si>
  <si>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</si>
  <si>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</si>
  <si>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</si>
  <si>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</si>
  <si>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</si>
  <si>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</si>
  <si>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</si>
  <si>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</si>
  <si>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</si>
  <si>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</si>
  <si>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</si>
  <si>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</si>
  <si>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</si>
  <si>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</si>
  <si>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</si>
  <si>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</si>
  <si>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</si>
  <si>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</si>
  <si>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</si>
  <si>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</si>
  <si>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</si>
  <si>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</si>
  <si>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</si>
  <si>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</si>
  <si>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</si>
  <si>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</si>
  <si>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</si>
  <si>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</si>
  <si>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</si>
  <si>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</si>
  <si>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</si>
  <si>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</si>
  <si>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</si>
  <si>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</si>
  <si>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</si>
  <si>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</si>
  <si>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</si>
  <si>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</si>
  <si>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</si>
  <si>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</si>
  <si>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</si>
  <si>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</si>
  <si>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</si>
  <si>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</si>
  <si>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</si>
  <si>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</si>
  <si>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</si>
  <si>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</si>
  <si>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</si>
  <si>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</si>
  <si>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</si>
  <si>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</si>
  <si>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</si>
  <si>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</si>
  <si>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</si>
  <si>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</si>
  <si>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</si>
  <si>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</si>
  <si>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</si>
  <si>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</si>
  <si>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</si>
  <si>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</si>
  <si>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</si>
  <si>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</si>
  <si>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</si>
  <si>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</si>
  <si>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</si>
  <si>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</si>
  <si>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</si>
  <si>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</si>
  <si>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</si>
  <si>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</si>
  <si>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</si>
  <si>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</si>
  <si>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</si>
  <si>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</si>
  <si>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</si>
  <si>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</si>
  <si>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</si>
  <si>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</si>
  <si>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</si>
  <si>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</si>
  <si>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</si>
  <si>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</si>
  <si>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</si>
  <si>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</si>
  <si>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</si>
  <si>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</si>
  <si>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</si>
  <si>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</si>
  <si>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</si>
  <si>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</si>
  <si>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</si>
  <si>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</si>
  <si>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</si>
  <si>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</si>
  <si>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</si>
  <si>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</si>
  <si>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</si>
  <si>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</si>
  <si>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</si>
  <si>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</si>
  <si>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</si>
  <si>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</si>
  <si>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</si>
  <si>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</si>
  <si>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</si>
  <si>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</si>
  <si>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</si>
  <si>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</si>
  <si>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</si>
  <si>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</si>
  <si>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</si>
  <si>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</si>
  <si>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</si>
  <si>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</si>
  <si>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</si>
  <si>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</si>
  <si>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</si>
  <si>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</si>
  <si>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</si>
  <si>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</si>
  <si>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</si>
  <si>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</si>
  <si>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</si>
  <si>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</si>
  <si>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</si>
  <si>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</si>
  <si>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</si>
  <si>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</si>
  <si>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</si>
  <si>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</si>
  <si>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</si>
  <si>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</si>
  <si>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</si>
  <si>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</si>
  <si>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</si>
  <si>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</si>
  <si>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</si>
  <si>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</si>
  <si>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</si>
  <si>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</si>
  <si>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</si>
  <si>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</si>
  <si>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</si>
  <si>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</si>
  <si>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</si>
  <si>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</si>
  <si>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</si>
  <si>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</si>
  <si>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</si>
  <si>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</si>
  <si>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</si>
  <si>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</si>
  <si>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</si>
  <si>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</si>
  <si>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</si>
  <si>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</si>
  <si>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</si>
  <si>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</si>
  <si>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</si>
  <si>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</si>
  <si>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</si>
  <si>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</si>
  <si>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</si>
  <si>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</si>
  <si>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</si>
  <si>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</si>
  <si>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</si>
  <si>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</si>
  <si>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</si>
  <si>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</si>
  <si>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</si>
  <si>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</si>
  <si>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</si>
  <si>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</si>
  <si>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</si>
  <si>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</si>
  <si>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</si>
  <si>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</si>
  <si>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</si>
  <si>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</si>
  <si>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</si>
  <si>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</si>
  <si>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</si>
  <si>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</si>
  <si>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</si>
  <si>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</si>
  <si>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</si>
  <si>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</si>
  <si>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</si>
  <si>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</si>
  <si>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</si>
  <si>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</si>
  <si>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</si>
  <si>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</si>
  <si>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</si>
  <si>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</si>
  <si>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</si>
  <si>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</si>
  <si>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</si>
  <si>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</si>
  <si>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</si>
  <si>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</si>
  <si>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</si>
  <si>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</si>
  <si>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</si>
  <si>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</si>
  <si>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</si>
  <si>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</si>
  <si>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</si>
  <si>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</si>
  <si>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</si>
  <si>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</si>
  <si>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</si>
  <si>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</si>
  <si>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</si>
  <si>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</si>
  <si>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</si>
  <si>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</si>
  <si>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</si>
  <si>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</si>
  <si>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</si>
  <si>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</si>
  <si>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</si>
  <si>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</si>
  <si>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</si>
  <si>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</si>
  <si>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</si>
  <si>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</si>
  <si>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</si>
  <si>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</si>
  <si>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</si>
  <si>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</si>
  <si>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</si>
  <si>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</si>
  <si>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</si>
  <si>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</si>
  <si>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</si>
  <si>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</si>
  <si>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</si>
  <si>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</si>
  <si>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</si>
  <si>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</si>
  <si>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</si>
  <si>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</si>
  <si>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</si>
  <si>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</si>
  <si>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</si>
  <si>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</si>
  <si>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</si>
  <si>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</si>
  <si>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</si>
  <si>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</si>
  <si>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</si>
  <si>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</si>
  <si>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</si>
  <si>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</si>
  <si>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</si>
  <si>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</si>
  <si>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</si>
  <si>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</si>
  <si>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</si>
  <si>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</si>
  <si>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</si>
  <si>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</si>
  <si>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</si>
  <si>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</si>
  <si>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</si>
  <si>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</si>
  <si>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</si>
  <si>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</si>
  <si>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</si>
  <si>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</si>
  <si>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</si>
  <si>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</si>
  <si>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</si>
  <si>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</si>
  <si>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</si>
  <si>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</si>
  <si>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</si>
  <si>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</si>
  <si>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</si>
  <si>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</si>
  <si>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</si>
  <si>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</si>
  <si>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</si>
  <si>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</si>
  <si>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</si>
  <si>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</si>
  <si>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</si>
  <si>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</si>
  <si>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</si>
  <si>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</si>
  <si>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</si>
  <si>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</si>
  <si>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</si>
  <si>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</si>
  <si>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</si>
  <si>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</si>
  <si>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</si>
  <si>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</si>
  <si>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</si>
  <si>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</si>
  <si>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</si>
  <si>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</si>
  <si>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</si>
  <si>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</si>
  <si>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</si>
  <si>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</si>
  <si>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</si>
  <si>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</si>
  <si>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</si>
  <si>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</si>
  <si>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</si>
  <si>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</si>
  <si>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</si>
  <si>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</si>
  <si>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</si>
  <si>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</si>
  <si>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</si>
  <si>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</si>
  <si>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</si>
  <si>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</si>
  <si>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</si>
  <si>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</si>
  <si>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</si>
  <si>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</si>
  <si>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</si>
  <si>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</si>
  <si>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</si>
  <si>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</si>
  <si>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</si>
  <si>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</si>
  <si>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</si>
  <si>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</si>
  <si>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</si>
  <si>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</si>
  <si>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</si>
  <si>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</si>
  <si>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</si>
  <si>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</si>
  <si>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</si>
  <si>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</si>
  <si>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</si>
  <si>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</si>
  <si>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</si>
  <si>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</si>
  <si>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</si>
  <si>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</si>
  <si>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</si>
  <si>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</si>
  <si>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</si>
  <si>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</si>
  <si>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</si>
  <si>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</si>
  <si>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</si>
  <si>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</si>
  <si>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</si>
  <si>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</si>
  <si>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</si>
  <si>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</si>
  <si>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</si>
  <si>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</si>
  <si>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</si>
  <si>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</si>
  <si>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</si>
  <si>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</si>
  <si>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</si>
  <si>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</si>
  <si>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</si>
  <si>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</si>
  <si>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</si>
  <si>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</si>
  <si>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</si>
  <si>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</si>
  <si>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</si>
  <si>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</si>
  <si>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</si>
  <si>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</si>
  <si>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</si>
  <si>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</si>
  <si>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</si>
  <si>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</si>
  <si>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</si>
  <si>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</si>
  <si>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</si>
  <si>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</si>
  <si>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</si>
  <si>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</si>
  <si>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</si>
  <si>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</si>
  <si>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</si>
  <si>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</si>
  <si>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</si>
  <si>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</si>
  <si>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</si>
  <si>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</si>
  <si>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</si>
  <si>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</si>
  <si>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</si>
  <si>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</si>
  <si>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</si>
  <si>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</si>
  <si>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</si>
  <si>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</si>
  <si>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</si>
  <si>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</si>
  <si>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</si>
  <si>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</si>
  <si>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</si>
  <si>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</si>
  <si>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</si>
  <si>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</si>
  <si>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</si>
  <si>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</si>
  <si>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</si>
  <si>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</si>
  <si>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</si>
  <si>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</si>
  <si>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</si>
  <si>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</si>
  <si>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</si>
  <si>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</si>
  <si>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</si>
  <si>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</si>
  <si>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</si>
  <si>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</si>
  <si>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</si>
  <si>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</si>
  <si>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</si>
  <si>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</si>
  <si>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</si>
  <si>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</si>
  <si>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</si>
  <si>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</si>
  <si>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</si>
  <si>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</si>
  <si>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</si>
  <si>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</si>
  <si>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</si>
  <si>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</si>
  <si>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</si>
  <si>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</si>
  <si>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</si>
  <si>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</si>
  <si>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</si>
  <si>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</si>
  <si>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</si>
  <si>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</si>
  <si>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</si>
  <si>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</si>
  <si>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</si>
  <si>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</si>
  <si>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</si>
  <si>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</si>
  <si>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</si>
  <si>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</si>
  <si>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</si>
  <si>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</si>
  <si>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</si>
  <si>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</si>
  <si>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</si>
  <si>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</si>
  <si>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</si>
  <si>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</si>
  <si>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</si>
  <si>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</si>
  <si>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</si>
  <si>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</si>
  <si>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</si>
  <si>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</si>
  <si>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</si>
  <si>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</si>
  <si>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</si>
  <si>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</si>
  <si>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</si>
  <si>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</si>
  <si>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</si>
  <si>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</si>
  <si>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</si>
  <si>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</si>
  <si>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</si>
  <si>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</si>
  <si>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</si>
  <si>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</si>
  <si>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</si>
  <si>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</si>
  <si>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</si>
  <si>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</si>
  <si>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</si>
  <si>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</si>
  <si>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</si>
  <si>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</si>
  <si>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</si>
  <si>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</si>
  <si>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</si>
  <si>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</si>
  <si>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</si>
  <si>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</si>
  <si>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</si>
  <si>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</si>
  <si>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</si>
  <si>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</si>
  <si>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</si>
  <si>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</si>
  <si>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</si>
  <si>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</si>
  <si>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</si>
  <si>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</si>
  <si>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</si>
  <si>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</si>
  <si>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</si>
  <si>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</si>
  <si>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</si>
  <si>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</si>
  <si>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</si>
  <si>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</si>
  <si>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</si>
  <si>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</si>
  <si>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</si>
  <si>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</si>
  <si>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</si>
  <si>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</si>
  <si>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</si>
  <si>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</si>
  <si>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</si>
  <si>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</si>
  <si>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</si>
  <si>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</si>
  <si>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</si>
  <si>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</si>
  <si>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</si>
  <si>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</si>
  <si>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</si>
  <si>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</si>
  <si>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</si>
  <si>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</si>
  <si>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</si>
  <si>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</si>
  <si>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</si>
  <si>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</si>
  <si>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</si>
  <si>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</si>
  <si>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</si>
  <si>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</si>
  <si>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</si>
  <si>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</si>
  <si>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</si>
  <si>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</si>
  <si>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</si>
  <si>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</si>
  <si>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</si>
  <si>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</si>
  <si>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</si>
  <si>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</si>
  <si>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</si>
  <si>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</si>
  <si>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</si>
  <si>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</si>
  <si>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</si>
  <si>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</si>
  <si>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</si>
  <si>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</si>
  <si>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</si>
  <si>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</si>
  <si>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</si>
  <si>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</si>
  <si>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</si>
  <si>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</si>
  <si>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</si>
  <si>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</si>
  <si>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</si>
  <si>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</si>
  <si>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</si>
  <si>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</si>
  <si>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</si>
  <si>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</si>
  <si>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</si>
  <si>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</si>
  <si>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</si>
  <si>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</si>
  <si>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</si>
  <si>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</si>
  <si>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</si>
  <si>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</si>
  <si>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</si>
  <si>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</si>
  <si>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</si>
  <si>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</si>
  <si>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</si>
  <si>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</si>
  <si>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</si>
  <si>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</si>
  <si>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</si>
  <si>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</si>
  <si>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</si>
  <si>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</si>
  <si>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</si>
  <si>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</si>
  <si>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</si>
  <si>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</si>
  <si>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</si>
  <si>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</si>
  <si>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</si>
  <si>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</si>
  <si>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</si>
  <si>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</si>
  <si>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</si>
  <si>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</si>
  <si>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</si>
  <si>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</si>
  <si>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</si>
  <si>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</si>
  <si>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</si>
  <si>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</si>
  <si>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</si>
  <si>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</si>
  <si>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</si>
  <si>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</si>
  <si>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</si>
  <si>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</si>
  <si>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</si>
  <si>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</si>
  <si>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</si>
  <si>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</si>
  <si>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</si>
  <si>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</si>
  <si>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</si>
  <si>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</si>
  <si>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</si>
  <si>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</si>
  <si>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</si>
  <si>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</si>
  <si>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</si>
  <si>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</si>
  <si>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</si>
  <si>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</si>
  <si>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</si>
  <si>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</si>
  <si>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</si>
  <si>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</si>
  <si>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</si>
  <si>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</si>
  <si>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</si>
  <si>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</si>
  <si>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</si>
  <si>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</si>
  <si>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</si>
  <si>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</si>
  <si>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</si>
  <si>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</si>
  <si>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</si>
  <si>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</si>
  <si>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</si>
  <si>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</si>
  <si>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</si>
  <si>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</si>
  <si>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</si>
  <si>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</si>
  <si>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</si>
  <si>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</si>
  <si>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</si>
  <si>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</si>
  <si>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</si>
  <si>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</si>
  <si>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</si>
  <si>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</si>
  <si>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</si>
  <si>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</si>
  <si>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</si>
  <si>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</si>
  <si>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</si>
  <si>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</si>
  <si>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</si>
  <si>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</si>
  <si>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</si>
  <si>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</si>
  <si>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</si>
  <si>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</si>
  <si>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</si>
  <si>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</si>
  <si>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</si>
  <si>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</si>
  <si>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</si>
  <si>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</si>
  <si>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</si>
  <si>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</si>
  <si>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</si>
  <si>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</si>
  <si>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</si>
  <si>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</si>
  <si>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</si>
  <si>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</si>
  <si>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</si>
  <si>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</si>
  <si>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</si>
  <si>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</si>
  <si>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</si>
  <si>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</si>
  <si>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</si>
  <si>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</si>
  <si>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</si>
  <si>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</si>
  <si>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</si>
  <si>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</si>
  <si>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</si>
  <si>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</si>
  <si>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</si>
  <si>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</si>
  <si>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</si>
  <si>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</si>
  <si>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</si>
  <si>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</si>
  <si>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</si>
  <si>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</si>
  <si>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</si>
  <si>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</si>
  <si>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</si>
  <si>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</si>
  <si>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</si>
  <si>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</si>
  <si>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</si>
  <si>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</si>
  <si>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</si>
  <si>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</si>
  <si>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</si>
  <si>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</si>
  <si>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</si>
  <si>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</si>
  <si>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</si>
  <si>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</si>
  <si>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</si>
  <si>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</si>
  <si>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</si>
  <si>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</si>
  <si>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</si>
  <si>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</si>
  <si>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</si>
  <si>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</si>
  <si>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</si>
  <si>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</si>
  <si>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</si>
  <si>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</si>
  <si>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</si>
  <si>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</si>
  <si>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</si>
  <si>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</si>
  <si>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</si>
  <si>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</si>
  <si>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</si>
  <si>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</si>
  <si>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</si>
  <si>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</si>
  <si>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</si>
  <si>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</si>
  <si>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</si>
  <si>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</si>
  <si>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</si>
  <si>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</si>
  <si>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</si>
  <si>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</si>
  <si>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</si>
  <si>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</si>
  <si>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</si>
  <si>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</si>
  <si>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</si>
  <si>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</si>
  <si>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</si>
  <si>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</si>
  <si>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</si>
  <si>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</si>
  <si>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</si>
  <si>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</si>
  <si>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</si>
  <si>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</si>
  <si>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</si>
  <si>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</si>
  <si>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</si>
  <si>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</si>
  <si>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</si>
  <si>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</si>
  <si>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</si>
  <si>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</si>
  <si>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</si>
  <si>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</si>
  <si>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</si>
  <si>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</si>
  <si>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</si>
  <si>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</si>
  <si>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</si>
  <si>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</si>
  <si>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</si>
  <si>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</si>
  <si>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</si>
  <si>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</si>
  <si>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</si>
  <si>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</si>
  <si>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</si>
  <si>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</si>
  <si>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</si>
  <si>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</si>
  <si>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</si>
  <si>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</si>
  <si>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</si>
  <si>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</si>
  <si>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</si>
  <si>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</si>
  <si>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</si>
  <si>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</si>
  <si>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</si>
  <si>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</si>
  <si>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</si>
  <si>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</si>
  <si>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</si>
  <si>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</si>
  <si>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</si>
  <si>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</si>
  <si>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</si>
  <si>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</si>
  <si>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</si>
  <si>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</si>
  <si>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</si>
  <si>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</si>
  <si>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</si>
  <si>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</si>
  <si>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</si>
  <si>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</si>
  <si>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</si>
  <si>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</si>
  <si>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</si>
  <si>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</si>
  <si>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</si>
  <si>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</si>
  <si>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</si>
  <si>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</si>
  <si>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</si>
  <si>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</si>
  <si>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</si>
  <si>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</si>
  <si>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</si>
  <si>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</si>
  <si>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</si>
  <si>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</si>
  <si>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</si>
  <si>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</si>
  <si>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</si>
  <si>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</si>
  <si>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</si>
  <si>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</si>
  <si>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</si>
  <si>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</si>
  <si>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</si>
  <si>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</si>
  <si>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</si>
  <si>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</si>
  <si>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</si>
  <si>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</si>
  <si>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</si>
  <si>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</si>
  <si>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</si>
  <si>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</si>
  <si>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</si>
  <si>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</si>
  <si>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</si>
  <si>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</si>
  <si>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</si>
  <si>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</si>
  <si>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</si>
  <si>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</si>
  <si>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</si>
  <si>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</si>
  <si>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</si>
  <si>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</si>
  <si>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</si>
  <si>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</si>
  <si>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</si>
  <si>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</si>
  <si>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</si>
  <si>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</si>
  <si>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</si>
  <si>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</si>
  <si>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</si>
  <si>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</si>
  <si>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</si>
  <si>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</si>
  <si>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</si>
  <si>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</si>
  <si>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</si>
  <si>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</si>
  <si>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</si>
  <si>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</si>
  <si>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</si>
  <si>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</si>
  <si>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</si>
  <si>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</si>
  <si>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</si>
  <si>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</si>
  <si>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</si>
  <si>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</si>
  <si>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</si>
  <si>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</si>
  <si>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</si>
  <si>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</si>
  <si>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</si>
  <si>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</si>
  <si>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</si>
  <si>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</si>
  <si>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</si>
  <si>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</si>
  <si>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</si>
  <si>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</si>
  <si>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</si>
  <si>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</si>
  <si>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</si>
  <si>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</si>
  <si>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</si>
  <si>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</si>
  <si>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</si>
  <si>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</si>
  <si>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</si>
  <si>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</si>
  <si>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</si>
  <si>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</si>
  <si>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</si>
  <si>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</si>
  <si>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</si>
  <si>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</si>
  <si>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</si>
  <si>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</si>
  <si>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</si>
  <si>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</si>
  <si>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</si>
  <si>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</si>
  <si>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</si>
  <si>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</si>
  <si>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</si>
  <si>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</si>
  <si>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</si>
  <si>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</si>
  <si>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</si>
  <si>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</si>
  <si>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</si>
  <si>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</si>
  <si>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</si>
  <si>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</si>
  <si>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</si>
  <si>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</si>
  <si>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</si>
  <si>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</si>
  <si>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</si>
  <si>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</si>
  <si>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</si>
  <si>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</si>
  <si>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</si>
  <si>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</si>
  <si>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</si>
  <si>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</si>
  <si>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</si>
  <si>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</si>
  <si>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</si>
  <si>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</si>
  <si>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</si>
  <si>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</si>
  <si>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</si>
  <si>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</si>
  <si>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</si>
  <si>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</si>
  <si>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</si>
  <si>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</si>
  <si>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</si>
  <si>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</si>
  <si>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</si>
  <si>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</si>
  <si>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</si>
  <si>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</si>
  <si>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</si>
  <si>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</si>
  <si>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</si>
  <si>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</si>
  <si>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</si>
  <si>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</si>
  <si>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</si>
  <si>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</si>
  <si>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</si>
  <si>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</si>
  <si>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</si>
  <si>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</si>
  <si>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</si>
  <si>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</si>
  <si>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</si>
  <si>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</si>
  <si>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</si>
  <si>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</si>
  <si>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</si>
  <si>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</si>
  <si>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</si>
  <si>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</si>
  <si>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</si>
  <si>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</si>
  <si>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</si>
  <si>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</si>
  <si>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</si>
  <si>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</si>
  <si>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</si>
  <si>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</si>
  <si>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</si>
  <si>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</si>
  <si>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</si>
  <si>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</si>
  <si>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</si>
  <si>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</si>
  <si>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</si>
  <si>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</si>
  <si>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</si>
  <si>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</si>
  <si>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</si>
  <si>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</si>
  <si>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</si>
  <si>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</si>
  <si>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</si>
  <si>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</si>
  <si>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</si>
  <si>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</si>
  <si>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</si>
  <si>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</si>
  <si>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</si>
  <si>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</si>
  <si>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</si>
  <si>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</si>
  <si>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</si>
  <si>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</si>
  <si>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</si>
  <si>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</si>
  <si>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</si>
  <si>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</si>
  <si>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</si>
  <si>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</si>
  <si>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</si>
  <si>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</si>
  <si>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</si>
  <si>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</si>
  <si>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</si>
  <si>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</si>
  <si>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</si>
  <si>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</si>
  <si>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</si>
  <si>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</si>
  <si>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</si>
  <si>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</si>
  <si>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</si>
  <si>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</si>
  <si>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</si>
  <si>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</si>
  <si>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</si>
  <si>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</si>
  <si>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</si>
  <si>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</si>
  <si>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</si>
  <si>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</si>
  <si>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</si>
  <si>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</si>
  <si>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</si>
  <si>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</si>
  <si>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</si>
  <si>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</si>
  <si>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</si>
  <si>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</si>
  <si>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</si>
  <si>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</si>
  <si>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</si>
  <si>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</si>
  <si>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</si>
  <si>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</si>
  <si>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</si>
  <si>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</si>
  <si>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</si>
  <si>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</si>
  <si>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</si>
  <si>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</si>
  <si>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</si>
  <si>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</si>
  <si>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</si>
  <si>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</si>
  <si>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</si>
  <si>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</si>
  <si>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</si>
  <si>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</si>
  <si>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</si>
  <si>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</si>
  <si>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</si>
  <si>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</si>
  <si>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</si>
  <si>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</si>
  <si>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</si>
  <si>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</si>
  <si>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</si>
  <si>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</si>
  <si>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</si>
  <si>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</si>
  <si>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</si>
  <si>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</si>
  <si>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</si>
  <si>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</si>
  <si>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</si>
  <si>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</si>
  <si>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</si>
  <si>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</si>
  <si>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</si>
  <si>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</si>
  <si>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</si>
  <si>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</si>
  <si>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</si>
  <si>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</si>
  <si>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</si>
  <si>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</si>
  <si>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</si>
  <si>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</si>
  <si>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</si>
  <si>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</si>
  <si>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</si>
  <si>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</si>
  <si>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</si>
  <si>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</si>
  <si>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</si>
  <si>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</si>
  <si>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</si>
  <si>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</si>
  <si>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</si>
  <si>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</si>
  <si>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</si>
  <si>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</si>
  <si>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</si>
  <si>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</si>
  <si>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</si>
  <si>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</si>
  <si>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</si>
  <si>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</si>
  <si>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</si>
  <si>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</si>
  <si>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</si>
  <si>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</si>
  <si>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</si>
  <si>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</si>
  <si>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</si>
  <si>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</si>
  <si>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</si>
  <si>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</si>
  <si>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</si>
  <si>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</si>
  <si>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</si>
  <si>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</si>
  <si>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</si>
  <si>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</si>
  <si>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</si>
  <si>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</si>
  <si>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</si>
  <si>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</si>
  <si>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</si>
  <si>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</si>
  <si>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</si>
  <si>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</si>
  <si>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</si>
  <si>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</si>
  <si>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</si>
  <si>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</si>
  <si>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</si>
  <si>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</si>
  <si>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</si>
  <si>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</si>
  <si>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</si>
  <si>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</si>
  <si>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</si>
  <si>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</si>
  <si>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</si>
  <si>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</si>
  <si>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</si>
  <si>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</si>
  <si>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</si>
  <si>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</si>
  <si>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</si>
  <si>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</si>
  <si>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</si>
  <si>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</si>
  <si>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</si>
  <si>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</si>
  <si>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</si>
  <si>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</si>
  <si>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</si>
  <si>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</si>
  <si>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</si>
  <si>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</si>
  <si>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</si>
  <si>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</si>
  <si>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</si>
  <si>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</si>
  <si>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</si>
  <si>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</si>
  <si>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</si>
  <si>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</si>
  <si>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</si>
  <si>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</si>
  <si>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</si>
  <si>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</si>
  <si>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</si>
  <si>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</si>
  <si>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</si>
  <si>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</si>
  <si>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</si>
  <si>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</si>
  <si>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</si>
  <si>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</si>
  <si>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</si>
  <si>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</si>
  <si>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</si>
  <si>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</si>
  <si>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</si>
  <si>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</si>
  <si>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</si>
  <si>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</si>
  <si>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</si>
  <si>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</si>
  <si>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</si>
  <si>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</si>
  <si>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</si>
  <si>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</si>
  <si>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</si>
  <si>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</si>
  <si>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</si>
  <si>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</si>
  <si>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</si>
  <si>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</si>
  <si>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</si>
  <si>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</si>
  <si>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</si>
  <si>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</si>
  <si>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</si>
  <si>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</si>
  <si>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</si>
  <si>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</si>
  <si>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</si>
  <si>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</si>
  <si>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</si>
  <si>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</si>
  <si>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</si>
  <si>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</si>
  <si>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</si>
  <si>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</si>
  <si>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</si>
  <si>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</si>
  <si>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</si>
  <si>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</si>
  <si>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</si>
  <si>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</si>
  <si>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</si>
  <si>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</si>
  <si>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</si>
  <si>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</si>
  <si>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</si>
  <si>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</si>
  <si>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</si>
  <si>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</si>
  <si>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</si>
  <si>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</si>
  <si>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</si>
  <si>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</si>
  <si>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</si>
  <si>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</si>
  <si>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</si>
  <si>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</si>
  <si>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</si>
  <si>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</si>
  <si>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</si>
  <si>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</si>
  <si>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</si>
  <si>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</si>
  <si>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</si>
  <si>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</si>
  <si>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</si>
  <si>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</si>
  <si>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</si>
  <si>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</si>
  <si>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</si>
  <si>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</si>
  <si>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</si>
  <si>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</si>
  <si>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</si>
  <si>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</si>
  <si>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</si>
  <si>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</si>
  <si>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</si>
  <si>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</si>
  <si>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</si>
  <si>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</si>
  <si>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</si>
  <si>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</si>
  <si>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</si>
  <si>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</si>
  <si>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</si>
  <si>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</si>
  <si>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</si>
  <si>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</si>
  <si>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</si>
  <si>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</si>
  <si>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</si>
  <si>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</si>
  <si>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</si>
  <si>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</si>
  <si>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</si>
  <si>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</si>
  <si>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</si>
  <si>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</si>
  <si>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</si>
  <si>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</si>
  <si>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</si>
  <si>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</si>
  <si>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</si>
  <si>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</si>
  <si>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</si>
  <si>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</si>
  <si>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</si>
  <si>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</si>
  <si>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</si>
  <si>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</si>
  <si>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</si>
  <si>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</si>
  <si>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</si>
  <si>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</si>
  <si>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</si>
  <si>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</si>
  <si>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</si>
  <si>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</si>
  <si>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</si>
  <si>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</si>
  <si>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</si>
  <si>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</si>
  <si>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</si>
  <si>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</si>
  <si>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</si>
  <si>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</si>
  <si>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</si>
  <si>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</si>
  <si>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</si>
  <si>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</si>
  <si>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</si>
  <si>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</si>
  <si>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</si>
  <si>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</si>
  <si>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</si>
  <si>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</si>
  <si>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</si>
  <si>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</si>
  <si>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</si>
  <si>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</si>
  <si>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</si>
  <si>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</si>
  <si>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</si>
  <si>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</si>
  <si>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</si>
  <si>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</si>
  <si>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</si>
  <si>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</si>
  <si>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</si>
  <si>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</si>
  <si>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</si>
  <si>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</si>
  <si>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</si>
  <si>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</si>
  <si>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</si>
  <si>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</si>
  <si>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</si>
  <si>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</si>
  <si>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</si>
  <si>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</si>
  <si>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</si>
  <si>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</si>
  <si>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</si>
  <si>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</si>
  <si>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</si>
  <si>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</si>
  <si>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</si>
  <si>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</si>
  <si>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</si>
  <si>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</si>
  <si>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</si>
  <si>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</si>
  <si>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</si>
  <si>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</si>
  <si>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</si>
  <si>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</si>
  <si>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</si>
  <si>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</si>
  <si>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</si>
  <si>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</si>
  <si>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</si>
  <si>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</si>
  <si>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</si>
  <si>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</si>
  <si>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</si>
  <si>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</si>
  <si>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</si>
  <si>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</si>
  <si>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</si>
  <si>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</si>
  <si>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</si>
  <si>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</si>
  <si>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</si>
  <si>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</si>
  <si>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</si>
  <si>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</si>
  <si>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</si>
  <si>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</si>
  <si>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</si>
  <si>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</si>
  <si>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</si>
  <si>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</si>
  <si>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</si>
  <si>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</si>
  <si>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</si>
  <si>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</si>
  <si>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</si>
  <si>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</si>
  <si>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</si>
  <si>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</si>
  <si>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</si>
  <si>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</si>
  <si>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</si>
  <si>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</si>
  <si>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</si>
  <si>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</si>
  <si>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</si>
  <si>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</si>
  <si>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</si>
  <si>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</si>
  <si>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</si>
  <si>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</si>
  <si>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</si>
  <si>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</si>
  <si>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</si>
  <si>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</si>
  <si>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</si>
  <si>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</si>
  <si>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</si>
  <si>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</si>
  <si>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</si>
  <si>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</si>
  <si>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</si>
  <si>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</si>
  <si>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</si>
  <si>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</si>
  <si>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</si>
  <si>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</si>
  <si>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</si>
  <si>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</si>
  <si>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</si>
  <si>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</si>
  <si>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</si>
  <si>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</si>
  <si>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</si>
  <si>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</si>
  <si>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</si>
  <si>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</si>
  <si>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</si>
  <si>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</si>
  <si>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</si>
  <si>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</si>
  <si>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</si>
  <si>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</si>
  <si>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</si>
  <si>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</si>
  <si>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</si>
  <si>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</si>
  <si>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</si>
  <si>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</si>
  <si>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</si>
  <si>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</si>
  <si>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</si>
  <si>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</si>
  <si>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</si>
  <si>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</si>
  <si>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</si>
  <si>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</si>
  <si>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</si>
  <si>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</si>
  <si>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</si>
  <si>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</si>
  <si>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</si>
  <si>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</si>
  <si>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</si>
  <si>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</si>
  <si>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</si>
  <si>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</si>
  <si>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</si>
  <si>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</si>
  <si>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</si>
  <si>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</si>
  <si>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</si>
  <si>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</si>
  <si>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</si>
  <si>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</si>
  <si>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</si>
  <si>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</si>
  <si>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</si>
  <si>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</si>
  <si>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</si>
  <si>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</si>
  <si>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</si>
  <si>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</si>
  <si>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</si>
  <si>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</si>
  <si>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</si>
  <si>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</si>
  <si>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</si>
  <si>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</si>
  <si>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</si>
  <si>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</si>
  <si>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</si>
  <si>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</si>
  <si>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</si>
  <si>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</si>
  <si>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</si>
  <si>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</si>
  <si>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</si>
  <si>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</si>
  <si>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</si>
  <si>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</si>
  <si>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</si>
  <si>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</si>
  <si>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</si>
  <si>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</si>
  <si>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</si>
  <si>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</si>
  <si>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</si>
  <si>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</si>
  <si>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</si>
  <si>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</si>
  <si>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</si>
  <si>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</si>
  <si>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</si>
  <si>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</si>
  <si>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</si>
  <si>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</si>
  <si>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</si>
  <si>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</si>
  <si>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</si>
  <si>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</si>
  <si>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</si>
  <si>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</si>
  <si>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</si>
  <si>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</si>
  <si>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</si>
  <si>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</si>
  <si>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</si>
  <si>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</si>
  <si>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</si>
  <si>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</si>
  <si>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</si>
  <si>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</si>
  <si>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</si>
  <si>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</si>
  <si>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</si>
  <si>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</si>
  <si>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</si>
  <si>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</si>
  <si>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</si>
  <si>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</si>
  <si>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</si>
  <si>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</si>
  <si>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</si>
  <si>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</si>
  <si>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</si>
  <si>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</si>
  <si>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</si>
  <si>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</si>
  <si>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</si>
  <si>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</si>
  <si>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</si>
  <si>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</si>
  <si>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</si>
  <si>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</si>
  <si>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</si>
  <si>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</si>
  <si>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</si>
  <si>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</si>
  <si>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</si>
  <si>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</si>
  <si>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</si>
  <si>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</si>
  <si>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</si>
  <si>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</si>
  <si>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</si>
  <si>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</si>
  <si>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</si>
  <si>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</si>
  <si>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</si>
  <si>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</si>
  <si>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</si>
  <si>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</si>
  <si>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</si>
  <si>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</si>
  <si>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</si>
  <si>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</si>
  <si>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</si>
  <si>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</si>
  <si>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</si>
  <si>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</si>
  <si>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</si>
  <si>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</si>
  <si>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</si>
  <si>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</si>
  <si>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</si>
  <si>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</si>
  <si>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</si>
  <si>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</si>
  <si>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</si>
  <si>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</si>
  <si>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</si>
  <si>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</si>
  <si>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</si>
  <si>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</si>
  <si>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</si>
  <si>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</si>
  <si>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</si>
  <si>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</si>
  <si>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</si>
  <si>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</si>
  <si>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</si>
  <si>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</si>
  <si>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</si>
  <si>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</si>
  <si>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</si>
  <si>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</si>
  <si>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</si>
  <si>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</si>
  <si>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</si>
  <si>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</si>
  <si>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</si>
  <si>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</si>
  <si>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</si>
  <si>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</si>
  <si>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</si>
  <si>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</si>
  <si>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</si>
  <si>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</si>
  <si>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</si>
  <si>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</si>
  <si>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</si>
  <si>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</si>
  <si>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</si>
  <si>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</si>
  <si>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</si>
  <si>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</si>
  <si>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</si>
  <si>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</si>
  <si>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</si>
  <si>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</si>
  <si>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</si>
  <si>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</si>
  <si>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</si>
  <si>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</si>
  <si>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</si>
  <si>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</si>
  <si>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</si>
  <si>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</si>
  <si>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</si>
  <si>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</si>
  <si>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</si>
  <si>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</si>
  <si>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</si>
  <si>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</si>
  <si>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</si>
  <si>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</si>
  <si>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</si>
  <si>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</si>
  <si>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</si>
  <si>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</si>
  <si>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</si>
  <si>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</si>
  <si>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</si>
  <si>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</si>
  <si>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</si>
  <si>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</si>
  <si>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</si>
  <si>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</si>
  <si>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</si>
  <si>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</si>
  <si>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</si>
  <si>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</si>
  <si>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</si>
  <si>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</si>
  <si>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</si>
  <si>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</si>
  <si>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</si>
  <si>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</si>
  <si>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</si>
  <si>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</si>
  <si>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</si>
  <si>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</si>
  <si>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</si>
  <si>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</si>
  <si>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</si>
  <si>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</si>
  <si>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</si>
  <si>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</si>
  <si>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</si>
  <si>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</si>
  <si>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</si>
  <si>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</si>
  <si>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</si>
  <si>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</si>
  <si>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</si>
  <si>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</si>
  <si>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</si>
  <si>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</si>
  <si>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</si>
  <si>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</si>
  <si>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</si>
  <si>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</si>
  <si>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</si>
  <si>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</si>
  <si>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</si>
  <si>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</si>
  <si>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</si>
  <si>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</si>
  <si>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</si>
  <si>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</si>
  <si>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</si>
  <si>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</si>
  <si>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</si>
  <si>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</si>
  <si>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</si>
  <si>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</si>
  <si>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</si>
  <si>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</si>
  <si>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</si>
  <si>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</si>
  <si>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</si>
  <si>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</si>
  <si>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</si>
  <si>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</si>
  <si>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</si>
  <si>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</si>
  <si>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</si>
  <si>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</si>
  <si>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</si>
  <si>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</si>
  <si>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</si>
  <si>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</si>
  <si>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</si>
  <si>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</si>
  <si>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</si>
  <si>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</si>
  <si>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</si>
  <si>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</si>
  <si>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</si>
  <si>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</si>
  <si>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</si>
  <si>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</si>
  <si>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</si>
  <si>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</si>
  <si>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</si>
  <si>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</si>
  <si>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</si>
  <si>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</si>
  <si>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</si>
  <si>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</si>
  <si>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</si>
  <si>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</si>
  <si>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</si>
  <si>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</si>
  <si>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</si>
  <si>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</si>
  <si>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</si>
  <si>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</si>
  <si>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</si>
  <si>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</si>
  <si>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</si>
  <si>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</si>
  <si>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</si>
  <si>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</si>
  <si>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</si>
  <si>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</si>
  <si>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</si>
  <si>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</si>
  <si>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</si>
  <si>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</si>
  <si>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</si>
  <si>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</si>
  <si>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</si>
  <si>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</si>
  <si>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</si>
  <si>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</si>
  <si>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</si>
  <si>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</si>
  <si>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</si>
  <si>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</si>
  <si>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</si>
  <si>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</si>
  <si>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</si>
  <si>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</si>
  <si>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</si>
  <si>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</si>
  <si>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</si>
  <si>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</si>
  <si>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</si>
  <si>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</si>
  <si>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</si>
  <si>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</si>
  <si>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</si>
  <si>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</si>
  <si>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</si>
  <si>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</si>
  <si>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</si>
  <si>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</si>
  <si>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</si>
  <si>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</si>
  <si>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</si>
  <si>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</si>
  <si>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</si>
  <si>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</si>
  <si>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</si>
  <si>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</si>
  <si>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</si>
  <si>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</si>
  <si>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</si>
  <si>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</si>
  <si>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</si>
  <si>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</si>
  <si>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</si>
  <si>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</si>
  <si>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</si>
  <si>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</si>
  <si>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</si>
  <si>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</si>
  <si>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</si>
  <si>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</si>
  <si>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</si>
  <si>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</si>
  <si>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</si>
  <si>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</si>
  <si>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</si>
  <si>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</si>
  <si>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</si>
  <si>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</si>
  <si>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</si>
  <si>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</si>
  <si>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</si>
  <si>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</si>
  <si>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</si>
  <si>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</si>
  <si>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</si>
  <si>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</si>
  <si>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</si>
  <si>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</si>
  <si>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</si>
  <si>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</si>
  <si>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</si>
  <si>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</si>
  <si>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</si>
  <si>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</si>
  <si>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</si>
  <si>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</si>
  <si>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</si>
  <si>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</si>
  <si>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</si>
  <si>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</si>
  <si>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</si>
  <si>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</si>
  <si>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</si>
  <si>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</si>
  <si>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</si>
  <si>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</si>
  <si>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</si>
  <si>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</si>
  <si>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</si>
  <si>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</si>
  <si>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</si>
  <si>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</si>
  <si>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</si>
  <si>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</si>
  <si>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</si>
  <si>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</si>
  <si>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</si>
  <si>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</si>
  <si>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</si>
  <si>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</si>
  <si>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</si>
  <si>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</si>
  <si>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</si>
  <si>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</si>
  <si>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</si>
  <si>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</si>
  <si>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</si>
  <si>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</si>
  <si>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</si>
  <si>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</si>
  <si>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</si>
  <si>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</si>
  <si>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</si>
  <si>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</si>
  <si>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</si>
  <si>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</si>
  <si>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</si>
  <si>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</si>
  <si>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</si>
  <si>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</si>
  <si>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</si>
  <si>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</si>
  <si>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</si>
  <si>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</si>
  <si>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</si>
  <si>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</si>
  <si>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</si>
  <si>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</si>
  <si>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</si>
  <si>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</si>
  <si>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</si>
  <si>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</si>
  <si>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</si>
  <si>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</si>
  <si>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</si>
  <si>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</si>
  <si>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</si>
  <si>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</si>
  <si>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</si>
  <si>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</si>
  <si>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</si>
  <si>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</si>
  <si>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</si>
  <si>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</si>
  <si>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</si>
  <si>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</si>
  <si>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</si>
  <si>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</si>
  <si>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</si>
  <si>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</si>
  <si>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</si>
  <si>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</si>
  <si>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</si>
  <si>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</si>
  <si>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</si>
  <si>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</si>
  <si>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</si>
  <si>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</si>
  <si>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</si>
  <si>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</si>
  <si>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</si>
  <si>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</si>
  <si>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</si>
  <si>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</si>
  <si>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</si>
  <si>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</si>
  <si>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</si>
  <si>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</si>
  <si>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</si>
  <si>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</si>
  <si>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</si>
  <si>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</si>
  <si>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</si>
  <si>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</si>
  <si>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</si>
  <si>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</si>
  <si>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</si>
  <si>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</si>
  <si>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</si>
  <si>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</si>
  <si>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</si>
  <si>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</si>
  <si>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</si>
  <si>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</si>
  <si>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</si>
  <si>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</si>
  <si>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</si>
  <si>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</si>
  <si>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</si>
  <si>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</si>
  <si>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</si>
  <si>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</si>
  <si>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</si>
  <si>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</si>
  <si>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</si>
  <si>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</si>
  <si>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</si>
  <si>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</si>
  <si>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</si>
  <si>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</si>
  <si>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</si>
  <si>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</si>
  <si>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</si>
  <si>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</si>
  <si>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</si>
  <si>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</si>
  <si>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</si>
  <si>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</si>
  <si>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</si>
  <si>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</si>
  <si>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</si>
  <si>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</si>
  <si>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</si>
  <si>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</si>
  <si>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</si>
  <si>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</si>
  <si>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</si>
  <si>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</si>
  <si>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</si>
  <si>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</si>
  <si>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</si>
  <si>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</si>
  <si>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</si>
  <si>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</si>
  <si>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</si>
  <si>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</si>
  <si>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</si>
  <si>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</si>
  <si>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</si>
  <si>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</si>
  <si>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</si>
  <si>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</si>
  <si>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</si>
  <si>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</si>
  <si>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</si>
  <si>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</si>
  <si>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</si>
  <si>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</si>
  <si>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</si>
  <si>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</si>
  <si>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</si>
  <si>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</si>
  <si>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</si>
  <si>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</si>
  <si>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</si>
  <si>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</si>
  <si>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</si>
  <si>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</si>
  <si>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</si>
  <si>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</si>
  <si>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</si>
  <si>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</si>
  <si>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</si>
  <si>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</si>
  <si>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</si>
  <si>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</si>
  <si>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</si>
  <si>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</si>
  <si>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</si>
  <si>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</si>
  <si>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</si>
  <si>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</si>
  <si>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</si>
  <si>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</si>
  <si>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</si>
  <si>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</si>
  <si>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</si>
  <si>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</si>
  <si>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</si>
  <si>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</si>
  <si>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</si>
  <si>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</si>
  <si>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</si>
  <si>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</si>
  <si>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</si>
  <si>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</si>
  <si>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</si>
  <si>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</si>
  <si>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</si>
  <si>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</si>
  <si>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</si>
  <si>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</si>
  <si>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</si>
  <si>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</si>
  <si>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</si>
  <si>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</si>
  <si>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</si>
  <si>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</si>
  <si>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</si>
  <si>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</si>
  <si>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</si>
  <si>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</si>
  <si>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</si>
  <si>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</si>
  <si>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</si>
  <si>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</si>
  <si>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</si>
  <si>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</si>
  <si>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</si>
  <si>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</si>
  <si>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</si>
  <si>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</si>
  <si>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</si>
  <si>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</si>
  <si>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</si>
  <si>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</si>
  <si>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</si>
  <si>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</si>
  <si>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</si>
  <si>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</si>
  <si>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</si>
  <si>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</si>
  <si>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</si>
  <si>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</si>
  <si>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</si>
  <si>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</si>
  <si>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</si>
  <si>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</si>
  <si>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</si>
  <si>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</si>
  <si>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</si>
  <si>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</si>
  <si>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</si>
  <si>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</si>
  <si>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</si>
  <si>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</si>
  <si>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</si>
  <si>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</si>
  <si>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</si>
  <si>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</si>
  <si>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</si>
  <si>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</si>
  <si>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</si>
  <si>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</si>
  <si>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</si>
  <si>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</si>
  <si>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</si>
  <si>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</si>
  <si>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</si>
  <si>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</si>
  <si>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</si>
  <si>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</si>
  <si>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</si>
  <si>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</si>
  <si>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</si>
  <si>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</si>
  <si>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</si>
  <si>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</si>
  <si>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</si>
  <si>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</si>
  <si>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</si>
  <si>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</si>
  <si>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</si>
  <si>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</si>
  <si>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</si>
  <si>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</si>
  <si>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</si>
  <si>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</si>
  <si>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</si>
  <si>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</si>
  <si>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</si>
  <si>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</si>
  <si>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</si>
  <si>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</si>
  <si>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</si>
  <si>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</si>
  <si>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</si>
  <si>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</si>
  <si>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</si>
  <si>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</si>
  <si>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</si>
  <si>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</si>
  <si>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</si>
  <si>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</si>
  <si>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</si>
  <si>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</si>
  <si>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</si>
  <si>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</si>
  <si>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</si>
  <si>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</si>
  <si>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</si>
  <si>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</si>
  <si>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</si>
  <si>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</si>
  <si>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</si>
  <si>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</si>
  <si>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</si>
  <si>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</si>
  <si>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</si>
  <si>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</si>
  <si>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</si>
  <si>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</si>
  <si>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</si>
  <si>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</si>
  <si>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</si>
  <si>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</si>
  <si>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</si>
  <si>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</si>
  <si>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</si>
  <si>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</si>
  <si>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</si>
  <si>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</si>
  <si>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</si>
  <si>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</si>
  <si>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</si>
  <si>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</si>
  <si>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</si>
  <si>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</si>
  <si>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</si>
  <si>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</si>
  <si>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</si>
  <si>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</si>
  <si>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</si>
  <si>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</si>
  <si>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</si>
  <si>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</si>
  <si>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</si>
  <si>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</si>
  <si>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</si>
  <si>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</si>
  <si>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</si>
  <si>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</si>
  <si>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</si>
  <si>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</si>
  <si>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</si>
  <si>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</si>
  <si>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</si>
  <si>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</si>
  <si>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</si>
  <si>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</si>
  <si>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</si>
  <si>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</si>
  <si>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</si>
  <si>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</si>
  <si>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</si>
  <si>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</si>
  <si>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</si>
  <si>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</si>
  <si>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</si>
  <si>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</si>
  <si>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</si>
  <si>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</si>
  <si>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</si>
  <si>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</si>
  <si>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</si>
  <si>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</si>
  <si>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</si>
  <si>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</si>
  <si>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</si>
  <si>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</si>
  <si>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</si>
  <si>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</si>
  <si>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</si>
  <si>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</si>
  <si>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</si>
  <si>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</si>
  <si>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</si>
  <si>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</si>
  <si>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</si>
  <si>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</si>
  <si>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</si>
  <si>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</si>
  <si>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</si>
  <si>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</si>
  <si>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</si>
  <si>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</si>
  <si>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</si>
  <si>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</si>
  <si>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</si>
  <si>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</si>
  <si>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</si>
  <si>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</si>
  <si>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</si>
  <si>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</si>
  <si>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</si>
  <si>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</si>
  <si>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</si>
  <si>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</si>
  <si>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</si>
  <si>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</si>
  <si>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</si>
  <si>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</si>
  <si>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</si>
  <si>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</si>
  <si>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</si>
  <si>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</si>
  <si>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</si>
  <si>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</si>
  <si>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</si>
  <si>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</si>
  <si>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</si>
  <si>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</si>
  <si>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</si>
  <si>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</si>
  <si>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</si>
  <si>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</si>
  <si>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</si>
  <si>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</si>
  <si>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</si>
  <si>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</si>
  <si>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</si>
  <si>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</si>
  <si>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</si>
  <si>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</si>
  <si>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</si>
  <si>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</si>
  <si>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</si>
  <si>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</si>
  <si>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</si>
  <si>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</si>
  <si>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</si>
  <si>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</si>
  <si>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</si>
  <si>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</si>
  <si>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</si>
  <si>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</si>
  <si>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</si>
  <si>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</si>
  <si>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</si>
  <si>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</si>
  <si>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</si>
  <si>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</si>
  <si>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</si>
  <si>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</si>
  <si>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</si>
  <si>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</si>
  <si>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</si>
  <si>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</si>
  <si>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</si>
  <si>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</si>
  <si>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</si>
  <si>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</si>
  <si>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</si>
  <si>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</si>
  <si>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</si>
  <si>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</si>
  <si>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</si>
  <si>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</si>
  <si>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</si>
  <si>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</si>
  <si>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</si>
  <si>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</si>
  <si>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</si>
  <si>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</si>
  <si>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</si>
  <si>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</si>
  <si>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</si>
  <si>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</si>
  <si>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</si>
  <si>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</si>
  <si>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</si>
  <si>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</si>
  <si>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</si>
  <si>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</si>
  <si>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</si>
  <si>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</si>
  <si>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</si>
  <si>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</si>
  <si>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</si>
  <si>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</si>
  <si>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</si>
  <si>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</si>
  <si>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</si>
  <si>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</si>
  <si>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</si>
  <si>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</si>
  <si>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</si>
  <si>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</si>
  <si>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</si>
  <si>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</si>
  <si>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</si>
  <si>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</si>
  <si>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</si>
  <si>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</si>
  <si>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</si>
  <si>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</si>
  <si>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</si>
  <si>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</si>
  <si>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</si>
  <si>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</si>
  <si>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</si>
  <si>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</si>
  <si>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</si>
  <si>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</si>
  <si>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</si>
  <si>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</si>
  <si>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</si>
  <si>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</si>
  <si>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</si>
  <si>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</si>
  <si>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</si>
  <si>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</si>
  <si>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</si>
  <si>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</si>
  <si>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</si>
  <si>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</si>
  <si>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</si>
  <si>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</si>
  <si>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</si>
  <si>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</si>
  <si>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</si>
  <si>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</si>
  <si>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</si>
  <si>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</si>
  <si>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</si>
  <si>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</si>
  <si>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</si>
  <si>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</si>
  <si>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</si>
  <si>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</si>
  <si>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</si>
  <si>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</si>
  <si>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</si>
  <si>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</si>
  <si>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</si>
  <si>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</si>
  <si>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</si>
  <si>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</si>
  <si>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</si>
  <si>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</si>
  <si>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</si>
  <si>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</si>
  <si>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</si>
  <si>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</si>
  <si>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</si>
  <si>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</si>
  <si>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</si>
  <si>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</si>
  <si>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</si>
  <si>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</si>
  <si>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</si>
  <si>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</si>
  <si>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</si>
  <si>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</si>
  <si>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</si>
  <si>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</si>
  <si>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</si>
  <si>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</si>
  <si>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</si>
  <si>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</si>
  <si>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</si>
  <si>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</si>
  <si>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</si>
  <si>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</si>
  <si>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</si>
  <si>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</si>
  <si>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</si>
  <si>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</si>
  <si>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</si>
  <si>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</si>
  <si>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</si>
  <si>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</si>
  <si>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</si>
  <si>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</si>
  <si>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</si>
  <si>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</si>
  <si>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</si>
  <si>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</si>
  <si>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</si>
  <si>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</si>
  <si>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</si>
  <si>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</si>
  <si>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</si>
  <si>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</si>
  <si>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</si>
  <si>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</si>
  <si>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</si>
  <si>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</si>
  <si>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</si>
  <si>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</si>
  <si>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</si>
  <si>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</si>
  <si>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</si>
  <si>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</si>
  <si>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</si>
  <si>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</si>
  <si>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</si>
  <si>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</si>
  <si>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</si>
  <si>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</si>
  <si>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</si>
  <si>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</si>
  <si>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</si>
  <si>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</si>
  <si>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</si>
  <si>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</si>
  <si>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</si>
  <si>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</si>
  <si>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</si>
  <si>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</si>
  <si>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</si>
  <si>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</si>
  <si>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</si>
  <si>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</si>
  <si>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</si>
  <si>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</si>
  <si>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</si>
  <si>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</si>
  <si>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</si>
  <si>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</si>
  <si>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</si>
  <si>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</si>
  <si>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</si>
  <si>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</si>
  <si>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</si>
  <si>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</si>
  <si>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</si>
  <si>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</si>
  <si>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</si>
  <si>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</si>
  <si>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</si>
  <si>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</si>
  <si>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</si>
  <si>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</si>
  <si>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</si>
  <si>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</si>
  <si>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</si>
  <si>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</si>
  <si>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</si>
  <si>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</si>
  <si>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</si>
  <si>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</si>
  <si>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</si>
  <si>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</si>
  <si>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</si>
  <si>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</si>
  <si>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</si>
  <si>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</si>
  <si>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</si>
  <si>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</si>
  <si>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</si>
  <si>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</si>
  <si>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</si>
  <si>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</si>
  <si>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</si>
  <si>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</si>
  <si>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</si>
  <si>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</si>
  <si>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</si>
  <si>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</si>
  <si>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</si>
  <si>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</si>
  <si>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</si>
  <si>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</si>
  <si>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</si>
  <si>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</si>
  <si>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</si>
  <si>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</si>
  <si>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</si>
  <si>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</si>
  <si>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</si>
  <si>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</si>
  <si>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</si>
  <si>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</si>
  <si>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</si>
  <si>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</si>
  <si>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</si>
  <si>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</si>
  <si>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</si>
  <si>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</si>
  <si>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</si>
  <si>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</si>
  <si>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</si>
  <si>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</si>
  <si>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</si>
  <si>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</si>
  <si>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</si>
  <si>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</si>
  <si>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</si>
  <si>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</si>
  <si>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</si>
  <si>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</si>
  <si>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</si>
  <si>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</si>
  <si>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</si>
  <si>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</si>
  <si>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</si>
  <si>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</si>
  <si>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</si>
  <si>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</si>
  <si>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</si>
  <si>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</si>
  <si>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</si>
  <si>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</si>
  <si>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</si>
  <si>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</si>
  <si>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</si>
  <si>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</si>
  <si>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</si>
  <si>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</si>
  <si>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</si>
  <si>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</si>
  <si>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</si>
  <si>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</si>
  <si>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</si>
  <si>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</si>
  <si>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</si>
  <si>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</si>
  <si>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</si>
  <si>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</si>
  <si>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</si>
  <si>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</si>
  <si>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</si>
  <si>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</si>
  <si>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</si>
  <si>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</si>
  <si>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</si>
  <si>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</si>
  <si>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</si>
  <si>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</si>
  <si>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</si>
  <si>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</si>
  <si>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</si>
  <si>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</si>
  <si>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</si>
  <si>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</si>
  <si>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</si>
  <si>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</si>
  <si>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</si>
  <si>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</si>
  <si>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</si>
  <si>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</si>
  <si>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</si>
  <si>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</si>
  <si>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</si>
  <si>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</si>
  <si>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</si>
  <si>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</si>
  <si>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</si>
  <si>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</si>
  <si>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</si>
  <si>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</si>
  <si>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</si>
  <si>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</si>
  <si>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</si>
  <si>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</si>
  <si>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</si>
  <si>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</si>
  <si>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</si>
  <si>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</si>
  <si>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</si>
  <si>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</si>
  <si>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</si>
  <si>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</si>
  <si>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</si>
  <si>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</si>
  <si>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</si>
  <si>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</si>
  <si>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</si>
  <si>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</si>
  <si>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</si>
  <si>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</si>
  <si>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</si>
  <si>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</si>
  <si>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</si>
  <si>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</si>
  <si>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</si>
  <si>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</si>
  <si>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</si>
  <si>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</si>
  <si>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</si>
  <si>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</si>
  <si>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</si>
  <si>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</si>
  <si>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</si>
  <si>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</si>
  <si>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</si>
  <si>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</si>
  <si>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</si>
  <si>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</si>
  <si>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</si>
  <si>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</si>
  <si>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</si>
  <si>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</si>
  <si>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</si>
  <si>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</si>
  <si>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</si>
  <si>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</si>
  <si>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</si>
  <si>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</si>
  <si>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</si>
  <si>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</si>
  <si>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</si>
  <si>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</si>
  <si>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</si>
  <si>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</si>
  <si>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</si>
  <si>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</si>
  <si>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</si>
  <si>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</si>
  <si>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</si>
  <si>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</si>
  <si>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</si>
  <si>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</si>
  <si>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</si>
  <si>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</si>
  <si>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</si>
  <si>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</si>
  <si>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</si>
  <si>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</si>
  <si>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</si>
  <si>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</si>
  <si>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</si>
  <si>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</si>
  <si>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</si>
  <si>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</si>
  <si>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</si>
  <si>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</si>
  <si>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</si>
  <si>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</si>
  <si>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</si>
  <si>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</si>
  <si>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</si>
  <si>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</si>
  <si>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</si>
  <si>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</si>
  <si>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</si>
  <si>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</si>
  <si>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</si>
  <si>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</si>
  <si>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</si>
  <si>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</si>
  <si>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</si>
  <si>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</si>
  <si>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</si>
  <si>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</si>
  <si>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</si>
  <si>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</si>
  <si>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</si>
  <si>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</si>
  <si>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</si>
  <si>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</si>
  <si>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</si>
  <si>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</si>
  <si>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</si>
  <si>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</si>
  <si>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</si>
  <si>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</si>
  <si>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</si>
  <si>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</si>
  <si>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</si>
  <si>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</si>
  <si>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</si>
  <si>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</si>
  <si>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</si>
  <si>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</si>
  <si>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</si>
  <si>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</si>
  <si>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</si>
  <si>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</si>
  <si>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</si>
  <si>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</si>
  <si>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</si>
  <si>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</si>
  <si>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</si>
  <si>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</si>
  <si>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</si>
  <si>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</si>
  <si>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</si>
  <si>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</si>
  <si>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</si>
  <si>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</si>
  <si>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</si>
  <si>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</si>
  <si>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</si>
  <si>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</si>
  <si>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</si>
  <si>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</si>
  <si>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</si>
  <si>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</si>
  <si>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</si>
  <si>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</si>
  <si>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</si>
  <si>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</si>
  <si>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</si>
  <si>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</si>
  <si>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</si>
  <si>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</si>
  <si>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</si>
  <si>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</si>
  <si>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</si>
  <si>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</si>
  <si>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</si>
  <si>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</si>
  <si>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</si>
  <si>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</si>
  <si>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</si>
  <si>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</si>
  <si>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</si>
  <si>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</si>
  <si>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</si>
  <si>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</si>
  <si>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</si>
  <si>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</si>
  <si>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</si>
  <si>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</si>
  <si>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</si>
  <si>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</si>
  <si>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</si>
  <si>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</si>
  <si>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</si>
  <si>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</si>
  <si>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</si>
  <si>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</si>
  <si>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</si>
  <si>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</si>
  <si>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</si>
  <si>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</si>
  <si>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</si>
  <si>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</si>
  <si>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</si>
  <si>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</si>
  <si>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</si>
  <si>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</si>
  <si>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</si>
  <si>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</si>
  <si>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</si>
  <si>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</si>
  <si>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</si>
  <si>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</si>
  <si>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</si>
  <si>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</si>
  <si>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</si>
  <si>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</si>
  <si>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</si>
  <si>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</si>
  <si>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</si>
  <si>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</si>
  <si>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</si>
  <si>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</si>
  <si>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</si>
  <si>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</si>
  <si>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</si>
  <si>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</si>
  <si>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</si>
  <si>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</si>
  <si>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</si>
  <si>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</si>
  <si>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</si>
  <si>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</si>
  <si>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</si>
  <si>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</si>
  <si>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</si>
  <si>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</si>
  <si>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</si>
  <si>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</si>
  <si>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</si>
  <si>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</si>
  <si>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</si>
  <si>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</si>
  <si>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</si>
  <si>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</si>
  <si>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</si>
  <si>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</si>
  <si>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</si>
  <si>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</si>
  <si>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</si>
  <si>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</si>
  <si>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</si>
  <si>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</si>
  <si>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</si>
  <si>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</si>
  <si>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</si>
  <si>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</si>
  <si>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</si>
  <si>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</si>
  <si>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</si>
  <si>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</si>
  <si>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</si>
  <si>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</si>
  <si>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</si>
  <si>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</si>
  <si>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</si>
  <si>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</si>
  <si>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</si>
  <si>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</si>
  <si>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</si>
  <si>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</si>
  <si>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</si>
  <si>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</si>
  <si>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</si>
  <si>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</si>
  <si>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</si>
  <si>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</si>
  <si>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</si>
  <si>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</si>
  <si>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</si>
  <si>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</si>
  <si>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</si>
  <si>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</si>
  <si>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</si>
  <si>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</si>
  <si>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</si>
  <si>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</si>
  <si>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</si>
  <si>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</si>
  <si>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</si>
  <si>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</si>
  <si>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</si>
  <si>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</si>
  <si>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</si>
  <si>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</si>
  <si>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</si>
  <si>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</si>
  <si>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</si>
  <si>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</si>
  <si>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</si>
  <si>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</si>
  <si>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</si>
  <si>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</si>
  <si>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</si>
  <si>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</si>
  <si>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</si>
  <si>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</si>
  <si>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</si>
  <si>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</si>
  <si>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</si>
  <si>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</si>
  <si>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</si>
  <si>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</si>
  <si>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</si>
  <si>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</si>
  <si>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</si>
  <si>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</si>
  <si>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</si>
  <si>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</si>
  <si>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</si>
  <si>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</si>
  <si>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</si>
  <si>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</si>
  <si>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</si>
  <si>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</si>
  <si>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</si>
  <si>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</si>
  <si>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</si>
  <si>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</si>
  <si>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</si>
  <si>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</si>
  <si>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</si>
  <si>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</si>
  <si>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</si>
  <si>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</si>
  <si>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</si>
  <si>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</si>
  <si>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</si>
  <si>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</si>
  <si>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</si>
  <si>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</si>
  <si>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</si>
  <si>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</si>
  <si>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</si>
  <si>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</si>
  <si>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</si>
  <si>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</si>
  <si>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</si>
  <si>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</si>
  <si>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</si>
  <si>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</si>
  <si>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</si>
  <si>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</si>
  <si>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</si>
  <si>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</si>
  <si>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</si>
  <si>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</si>
  <si>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</si>
  <si>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</si>
  <si>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</si>
  <si>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</si>
  <si>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</si>
  <si>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</si>
  <si>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</si>
  <si>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</si>
  <si>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</si>
  <si>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</si>
  <si>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</si>
  <si>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</si>
  <si>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</si>
  <si>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</si>
  <si>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</si>
  <si>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</si>
  <si>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</si>
  <si>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</si>
  <si>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</si>
  <si>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</si>
  <si>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</si>
  <si>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</si>
  <si>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</si>
  <si>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</si>
  <si>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</si>
  <si>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</si>
  <si>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</si>
  <si>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</si>
  <si>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</si>
  <si>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</si>
  <si>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</si>
  <si>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</si>
  <si>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</si>
  <si>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</si>
  <si>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</si>
  <si>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</si>
  <si>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</si>
  <si>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</si>
  <si>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</si>
  <si>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</si>
  <si>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</si>
  <si>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</si>
  <si>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</si>
  <si>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</si>
  <si>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</si>
  <si>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</si>
  <si>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</si>
  <si>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</si>
  <si>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</si>
  <si>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</si>
  <si>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</si>
  <si>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</si>
  <si>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</si>
  <si>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</si>
  <si>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</si>
  <si>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</si>
  <si>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</si>
  <si>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</si>
  <si>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</si>
  <si>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</si>
  <si>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</si>
  <si>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</si>
  <si>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</si>
  <si>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</si>
  <si>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</si>
  <si>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</si>
  <si>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</si>
  <si>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</si>
  <si>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</si>
  <si>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</si>
  <si>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</si>
  <si>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</si>
  <si>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</si>
  <si>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</si>
  <si>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</si>
  <si>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</si>
  <si>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</si>
  <si>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</si>
  <si>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</si>
  <si>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</si>
  <si>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</si>
  <si>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</si>
  <si>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</si>
  <si>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</si>
  <si>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</si>
  <si>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</si>
  <si>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</si>
  <si>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</si>
  <si>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</si>
  <si>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</si>
  <si>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</si>
  <si>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</si>
  <si>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</si>
  <si>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</si>
  <si>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</si>
  <si>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</si>
  <si>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</si>
  <si>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</si>
  <si>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</si>
  <si>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</si>
  <si>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</si>
  <si>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</si>
  <si>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</si>
  <si>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</si>
  <si>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</si>
  <si>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</si>
  <si>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</si>
  <si>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</si>
  <si>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</si>
  <si>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</si>
  <si>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</si>
  <si>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</si>
  <si>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</si>
  <si>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</si>
  <si>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</si>
  <si>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</si>
  <si>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</si>
  <si>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</si>
  <si>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</si>
  <si>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</si>
  <si>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</si>
  <si>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</si>
  <si>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</si>
  <si>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</si>
  <si>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</si>
  <si>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</si>
  <si>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</si>
  <si>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</si>
  <si>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</si>
  <si>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</si>
  <si>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</si>
  <si>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</si>
  <si>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</si>
  <si>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</si>
  <si>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</si>
  <si>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</si>
  <si>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</si>
  <si>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</si>
  <si>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</si>
  <si>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</si>
  <si>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</si>
  <si>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</si>
  <si>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</si>
  <si>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</si>
  <si>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</si>
  <si>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</si>
  <si>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</si>
  <si>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</si>
  <si>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</si>
  <si>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</si>
  <si>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</si>
  <si>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</si>
  <si>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</si>
  <si>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</si>
  <si>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</si>
  <si>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</si>
  <si>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</si>
  <si>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</si>
  <si>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</si>
  <si>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</si>
  <si>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</si>
  <si>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</si>
  <si>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</si>
  <si>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</si>
  <si>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</si>
  <si>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</si>
  <si>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</si>
  <si>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</si>
  <si>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</si>
  <si>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</si>
  <si>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</si>
  <si>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</si>
  <si>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</si>
  <si>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</si>
  <si>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</si>
  <si>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</si>
  <si>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</si>
  <si>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</si>
  <si>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</si>
  <si>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</si>
  <si>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</si>
  <si>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</si>
  <si>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</si>
  <si>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</si>
  <si>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</si>
  <si>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</si>
  <si>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</si>
  <si>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</si>
  <si>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</si>
  <si>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</si>
  <si>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</si>
  <si>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</si>
  <si>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</si>
  <si>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</si>
  <si>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</si>
  <si>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</si>
  <si>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</si>
  <si>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</si>
  <si>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</si>
  <si>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</si>
  <si>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</si>
  <si>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</si>
  <si>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</si>
  <si>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</si>
  <si>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</si>
  <si>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</si>
  <si>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</si>
  <si>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</si>
  <si>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</si>
  <si>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</si>
  <si>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</si>
  <si>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</si>
  <si>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</si>
  <si>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</si>
  <si>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</si>
  <si>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</si>
  <si>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</si>
  <si>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</si>
  <si>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</si>
  <si>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</si>
  <si>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</si>
  <si>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</si>
  <si>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</si>
  <si>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</si>
  <si>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</si>
  <si>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</si>
  <si>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</si>
  <si>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</si>
  <si>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</si>
  <si>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</si>
  <si>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</si>
  <si>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</si>
  <si>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</si>
  <si>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</si>
  <si>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</si>
  <si>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</si>
  <si>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</si>
  <si>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</si>
  <si>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</si>
  <si>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</si>
  <si>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</si>
  <si>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</si>
  <si>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</si>
  <si>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</si>
  <si>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</si>
  <si>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</si>
  <si>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</si>
  <si>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</si>
  <si>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</si>
  <si>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</si>
  <si>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</si>
  <si>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</si>
  <si>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</si>
  <si>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</si>
  <si>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</si>
  <si>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</si>
  <si>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</si>
  <si>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</si>
  <si>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</si>
  <si>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</si>
  <si>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</si>
  <si>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</si>
  <si>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</si>
  <si>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</si>
  <si>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</si>
  <si>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</si>
  <si>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</si>
  <si>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</si>
  <si>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</si>
  <si>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</si>
  <si>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</si>
  <si>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</si>
  <si>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</si>
  <si>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</si>
  <si>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</si>
  <si>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</si>
  <si>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</si>
  <si>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</si>
  <si>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</si>
  <si>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</si>
  <si>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</si>
  <si>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</si>
  <si>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</si>
  <si>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</si>
  <si>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</si>
  <si>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</si>
  <si>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</si>
  <si>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</si>
  <si>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</si>
  <si>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</si>
  <si>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</si>
  <si>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</si>
  <si>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</si>
  <si>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</si>
  <si>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</si>
  <si>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</si>
  <si>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</si>
  <si>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</si>
  <si>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</si>
  <si>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</si>
  <si>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</si>
  <si>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</si>
  <si>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</si>
  <si>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</si>
  <si>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</si>
  <si>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</si>
  <si>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</si>
  <si>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</si>
  <si>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</si>
  <si>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</si>
  <si>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</si>
  <si>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</si>
  <si>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</si>
  <si>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</si>
  <si>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</si>
  <si>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</si>
  <si>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</si>
  <si>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</si>
  <si>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</si>
  <si>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</si>
  <si>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</si>
  <si>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</si>
  <si>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</si>
  <si>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</si>
  <si>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</si>
  <si>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</si>
  <si>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</si>
  <si>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</si>
  <si>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</si>
  <si>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</si>
  <si>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</si>
  <si>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</si>
  <si>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</si>
  <si>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</si>
  <si>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</si>
  <si>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</si>
  <si>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</si>
  <si>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</si>
  <si>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</si>
  <si>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</si>
  <si>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</si>
  <si>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</si>
  <si>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</si>
  <si>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</si>
  <si>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</si>
  <si>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</si>
  <si>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</si>
  <si>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</si>
  <si>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</si>
  <si>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</si>
  <si>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</si>
  <si>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</si>
  <si>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</si>
  <si>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</si>
  <si>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</si>
  <si>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</si>
  <si>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</si>
  <si>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</si>
  <si>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</si>
  <si>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</si>
  <si>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</si>
  <si>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</si>
  <si>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</si>
  <si>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</si>
  <si>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</si>
  <si>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</si>
  <si>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</si>
  <si>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</si>
  <si>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</si>
  <si>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</si>
  <si>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</si>
  <si>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</si>
  <si>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</si>
  <si>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</si>
  <si>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</si>
  <si>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</si>
  <si>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</si>
  <si>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</si>
  <si>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</si>
  <si>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</si>
  <si>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</si>
  <si>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</si>
  <si>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</si>
  <si>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</si>
  <si>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</si>
  <si>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</si>
  <si>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</si>
  <si>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</si>
  <si>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</si>
  <si>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</si>
  <si>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</si>
  <si>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</si>
  <si>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</si>
  <si>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</si>
  <si>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</si>
  <si>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</si>
  <si>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</si>
  <si>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</si>
  <si>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</si>
  <si>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</si>
  <si>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</si>
  <si>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</si>
  <si>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</si>
  <si>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</si>
  <si>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</si>
  <si>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</si>
  <si>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</si>
  <si>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</si>
  <si>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</si>
  <si>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</si>
  <si>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</si>
  <si>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</si>
  <si>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</si>
  <si>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</si>
  <si>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</si>
  <si>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</si>
  <si>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</si>
  <si>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</si>
  <si>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</si>
  <si>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</si>
  <si>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</si>
  <si>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</si>
  <si>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</si>
  <si>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</si>
  <si>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</si>
  <si>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</si>
  <si>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</si>
  <si>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</si>
  <si>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</si>
  <si>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</si>
  <si>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</si>
  <si>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</si>
  <si>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</si>
  <si>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</si>
  <si>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</si>
  <si>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</si>
  <si>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</si>
  <si>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</si>
  <si>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</si>
  <si>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</si>
  <si>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</si>
  <si>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</si>
  <si>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</si>
  <si>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</si>
  <si>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</si>
  <si>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</si>
  <si>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</si>
  <si>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</si>
  <si>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</si>
  <si>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</si>
  <si>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</si>
  <si>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</si>
  <si>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</si>
  <si>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</si>
  <si>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</si>
  <si>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</si>
  <si>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</si>
  <si>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</si>
  <si>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</si>
  <si>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</si>
  <si>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</si>
  <si>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</si>
  <si>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</si>
  <si>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</si>
  <si>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</si>
  <si>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</si>
  <si>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</si>
  <si>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</si>
  <si>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</si>
  <si>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</si>
  <si>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</si>
  <si>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</si>
  <si>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</si>
  <si>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</si>
  <si>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</si>
  <si>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</si>
  <si>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</si>
  <si>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</si>
  <si>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</si>
  <si>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</si>
  <si>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</si>
  <si>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</si>
  <si>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</si>
  <si>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</si>
  <si>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</si>
  <si>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</si>
  <si>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</si>
  <si>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</si>
  <si>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</si>
  <si>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</si>
  <si>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</si>
  <si>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</si>
  <si>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</si>
  <si>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</si>
  <si>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</si>
  <si>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</si>
  <si>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</si>
  <si>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</si>
  <si>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</si>
  <si>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</si>
  <si>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</si>
  <si>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</si>
  <si>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</si>
  <si>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</si>
  <si>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</si>
  <si>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</si>
  <si>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</si>
  <si>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</si>
  <si>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</si>
  <si>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</si>
  <si>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</si>
  <si>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</si>
  <si>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</si>
  <si>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</si>
  <si>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</si>
  <si>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</si>
  <si>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</si>
  <si>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</si>
  <si>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</si>
  <si>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</si>
  <si>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</si>
  <si>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</si>
  <si>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</si>
  <si>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</si>
  <si>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</si>
  <si>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</si>
  <si>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</si>
  <si>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</si>
  <si>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</si>
  <si>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</si>
  <si>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</si>
  <si>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</si>
  <si>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</si>
  <si>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</si>
  <si>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</si>
  <si>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</si>
  <si>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</si>
  <si>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</si>
  <si>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</si>
  <si>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</si>
  <si>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</si>
  <si>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</si>
  <si>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</si>
  <si>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</si>
  <si>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</si>
  <si>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</si>
  <si>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</si>
  <si>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</si>
  <si>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</si>
  <si>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</si>
  <si>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</si>
  <si>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</si>
  <si>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</si>
  <si>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</si>
  <si>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</si>
  <si>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</si>
  <si>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</si>
  <si>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</si>
  <si>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</si>
  <si>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</si>
  <si>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</si>
  <si>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</si>
  <si>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</si>
  <si>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</si>
  <si>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</si>
  <si>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</si>
  <si>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</si>
  <si>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</si>
  <si>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</si>
  <si>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</si>
  <si>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</si>
  <si>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</si>
  <si>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</si>
  <si>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</si>
  <si>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</si>
  <si>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</si>
  <si>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</si>
  <si>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</si>
  <si>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</si>
  <si>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</si>
  <si>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</si>
  <si>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</si>
  <si>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</si>
  <si>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</si>
  <si>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</si>
  <si>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</si>
  <si>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</si>
  <si>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</si>
  <si>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</si>
  <si>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</si>
  <si>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</si>
  <si>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</si>
  <si>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</si>
  <si>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</si>
  <si>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</si>
  <si>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</si>
  <si>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</si>
  <si>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</si>
  <si>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</si>
  <si>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</si>
  <si>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</si>
  <si>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</si>
  <si>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</si>
  <si>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</si>
  <si>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</si>
  <si>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</si>
  <si>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</si>
  <si>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</si>
  <si>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</si>
  <si>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</si>
  <si>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</si>
  <si>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</si>
  <si>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</si>
  <si>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</si>
  <si>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</si>
  <si>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</si>
  <si>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</si>
  <si>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</si>
  <si>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</si>
  <si>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</si>
  <si>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</si>
  <si>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</si>
  <si>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</si>
  <si>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</si>
  <si>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</si>
  <si>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</si>
  <si>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</si>
  <si>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</si>
  <si>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</si>
  <si>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</si>
  <si>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</si>
  <si>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</si>
  <si>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</si>
  <si>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</si>
  <si>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</si>
  <si>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</si>
  <si>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</si>
  <si>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</si>
  <si>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</si>
  <si>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</si>
  <si>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</si>
  <si>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</si>
  <si>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</si>
  <si>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</si>
  <si>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</si>
  <si>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</si>
  <si>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</si>
  <si>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</si>
  <si>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</si>
  <si>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</si>
  <si>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</si>
  <si>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</si>
  <si>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</si>
  <si>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</si>
  <si>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</si>
  <si>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</si>
  <si>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</si>
  <si>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</si>
  <si>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</si>
  <si>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</si>
  <si>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</si>
  <si>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</si>
  <si>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</si>
  <si>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</si>
  <si>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</si>
  <si>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</si>
  <si>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</si>
  <si>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</si>
  <si>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</si>
  <si>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</si>
  <si>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</si>
  <si>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</si>
  <si>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</si>
  <si>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</si>
  <si>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</si>
  <si>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</si>
  <si>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</si>
  <si>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</si>
  <si>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</si>
  <si>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</si>
  <si>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</si>
  <si>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</si>
  <si>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</si>
  <si>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</si>
  <si>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</si>
  <si>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</si>
  <si>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</si>
  <si>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</si>
  <si>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</si>
  <si>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</si>
  <si>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</si>
  <si>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</si>
  <si>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</si>
  <si>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</si>
  <si>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</si>
  <si>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</si>
  <si>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</si>
  <si>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</si>
  <si>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</si>
  <si>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</si>
  <si>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</si>
  <si>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</si>
  <si>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</si>
  <si>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</si>
  <si>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</si>
  <si>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</si>
  <si>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</si>
  <si>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</si>
  <si>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</si>
  <si>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</si>
  <si>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</si>
  <si>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</si>
  <si>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</si>
  <si>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</si>
  <si>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</si>
  <si>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</si>
  <si>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</si>
  <si>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</si>
  <si>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</si>
  <si>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</si>
  <si>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</si>
  <si>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</si>
  <si>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</si>
  <si>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</si>
  <si>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</si>
  <si>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</si>
  <si>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</si>
  <si>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</si>
  <si>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</si>
  <si>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</si>
  <si>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</si>
  <si>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</si>
  <si>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</si>
  <si>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</si>
  <si>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</si>
  <si>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</si>
  <si>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</si>
  <si>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</si>
  <si>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</si>
  <si>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</si>
  <si>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</si>
  <si>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</si>
  <si>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</si>
  <si>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</si>
  <si>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</si>
  <si>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</si>
  <si>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</si>
  <si>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</si>
  <si>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</si>
  <si>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</si>
  <si>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</si>
  <si>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</si>
  <si>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</si>
  <si>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</si>
  <si>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</si>
  <si>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</si>
  <si>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</si>
  <si>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</si>
  <si>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</si>
  <si>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</si>
  <si>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</si>
  <si>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</si>
  <si>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</si>
  <si>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</si>
  <si>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</si>
  <si>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</si>
  <si>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</si>
  <si>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</si>
  <si>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</si>
  <si>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</si>
  <si>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</si>
  <si>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</si>
  <si>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</si>
  <si>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</si>
  <si>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</si>
  <si>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</si>
  <si>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</si>
  <si>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</si>
  <si>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</si>
  <si>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</si>
  <si>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</si>
  <si>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</si>
  <si>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</si>
  <si>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</si>
  <si>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</si>
  <si>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</si>
  <si>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</si>
  <si>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</si>
  <si>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</si>
  <si>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</si>
  <si>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</si>
  <si>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</si>
  <si>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</si>
  <si>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</si>
  <si>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</si>
  <si>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</si>
  <si>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</si>
  <si>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</si>
  <si>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</si>
  <si>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</si>
  <si>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</si>
  <si>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</si>
  <si>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</si>
  <si>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</si>
  <si>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</si>
  <si>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</si>
  <si>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</si>
  <si>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</si>
  <si>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</si>
  <si>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</si>
  <si>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</si>
  <si>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</si>
  <si>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</si>
  <si>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</si>
  <si>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</si>
  <si>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</si>
  <si>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</si>
  <si>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</si>
  <si>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</si>
  <si>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</si>
  <si>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</si>
  <si>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</si>
  <si>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</si>
  <si>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</si>
  <si>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</si>
  <si>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</si>
  <si>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</si>
  <si>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</si>
  <si>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</si>
  <si>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</si>
  <si>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</si>
  <si>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</si>
  <si>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</si>
  <si>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</si>
  <si>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</si>
  <si>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</si>
  <si>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</si>
  <si>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</si>
  <si>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</si>
  <si>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</si>
  <si>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</si>
  <si>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</si>
  <si>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</si>
  <si>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</si>
  <si>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</si>
  <si>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</si>
  <si>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</si>
  <si>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</si>
  <si>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</si>
  <si>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</si>
  <si>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</si>
  <si>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</si>
  <si>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</si>
  <si>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</si>
  <si>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</si>
  <si>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</si>
  <si>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</si>
  <si>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</si>
  <si>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</si>
  <si>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</si>
  <si>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</si>
  <si>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</si>
  <si>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</si>
  <si>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</si>
  <si>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</si>
  <si>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</si>
  <si>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</si>
  <si>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</si>
  <si>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</si>
  <si>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</si>
  <si>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</si>
  <si>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</si>
  <si>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</si>
  <si>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</si>
  <si>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</si>
  <si>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</si>
  <si>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</si>
  <si>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</si>
  <si>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</si>
  <si>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</si>
  <si>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</si>
  <si>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</si>
  <si>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</si>
  <si>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</si>
  <si>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</si>
  <si>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</si>
  <si>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</si>
  <si>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</si>
  <si>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</si>
  <si>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</si>
  <si>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</si>
  <si>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</si>
  <si>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</si>
  <si>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</si>
  <si>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</si>
  <si>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</si>
  <si>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</si>
  <si>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</si>
  <si>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</si>
  <si>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</si>
  <si>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</si>
  <si>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</si>
  <si>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</si>
  <si>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</si>
  <si>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</si>
  <si>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</si>
  <si>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</si>
  <si>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</si>
  <si>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</si>
  <si>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</si>
  <si>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</si>
  <si>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</si>
  <si>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</si>
  <si>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</si>
  <si>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</si>
  <si>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</si>
  <si>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</si>
  <si>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</si>
  <si>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</si>
  <si>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</si>
  <si>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</si>
  <si>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</si>
  <si>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</si>
  <si>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</si>
  <si>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</si>
  <si>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</si>
  <si>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</si>
  <si>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</si>
  <si>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</si>
  <si>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</si>
  <si>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</si>
  <si>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</si>
  <si>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</si>
  <si>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</si>
  <si>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</si>
  <si>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</si>
  <si>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</si>
  <si>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</si>
  <si>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</si>
  <si>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</si>
  <si>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</si>
  <si>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</si>
  <si>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</si>
  <si>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</si>
  <si>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</si>
  <si>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</si>
  <si>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</si>
  <si>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</si>
  <si>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</si>
  <si>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</si>
  <si>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</si>
  <si>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</si>
  <si>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</si>
  <si>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</si>
  <si>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</si>
  <si>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</si>
  <si>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</si>
  <si>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</si>
  <si>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</si>
  <si>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</si>
  <si>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</si>
  <si>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</si>
  <si>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</si>
  <si>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</si>
  <si>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</si>
  <si>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</si>
  <si>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</si>
  <si>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</si>
  <si>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</si>
  <si>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</si>
  <si>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</si>
  <si>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</si>
  <si>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</si>
  <si>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</si>
  <si>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</si>
  <si>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</si>
  <si>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</si>
  <si>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</si>
  <si>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</si>
  <si>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</si>
  <si>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</si>
  <si>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</si>
  <si>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</si>
  <si>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</si>
  <si>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</si>
  <si>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</si>
  <si>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</si>
  <si>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</si>
  <si>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</si>
  <si>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</si>
  <si>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</si>
  <si>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</si>
  <si>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</si>
  <si>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</si>
  <si>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</si>
  <si>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</si>
  <si>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</si>
  <si>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</si>
  <si>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</si>
  <si>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</si>
  <si>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</si>
  <si>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</si>
  <si>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</si>
  <si>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</si>
  <si>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</si>
  <si>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</si>
  <si>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</si>
  <si>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</si>
  <si>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</si>
  <si>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</si>
  <si>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</si>
  <si>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</si>
  <si>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</si>
  <si>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</si>
  <si>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</si>
  <si>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</si>
  <si>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</si>
  <si>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</si>
  <si>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</si>
  <si>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</si>
  <si>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</si>
  <si>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</si>
  <si>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</si>
  <si>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</si>
  <si>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</si>
  <si>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</si>
  <si>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</si>
  <si>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</si>
  <si>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</si>
  <si>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</si>
  <si>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</si>
  <si>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</si>
  <si>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</si>
  <si>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</si>
  <si>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</si>
  <si>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</si>
  <si>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</si>
  <si>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</si>
  <si>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</si>
  <si>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</si>
  <si>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</si>
  <si>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</si>
  <si>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</si>
  <si>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</si>
  <si>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</si>
  <si>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</si>
  <si>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</si>
  <si>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</si>
  <si>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</si>
  <si>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</si>
  <si>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</si>
  <si>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</si>
  <si>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</si>
  <si>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</si>
  <si>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</si>
  <si>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</si>
  <si>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</si>
  <si>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</si>
  <si>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</si>
  <si>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</si>
  <si>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</si>
  <si>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</si>
  <si>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</si>
  <si>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</si>
  <si>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</si>
  <si>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</si>
  <si>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</si>
  <si>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</si>
  <si>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</si>
  <si>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</si>
  <si>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</si>
  <si>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</si>
  <si>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</si>
  <si>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</si>
  <si>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</si>
  <si>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</si>
  <si>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</si>
  <si>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</si>
  <si>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</si>
  <si>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</si>
  <si>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</si>
  <si>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</si>
  <si>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</si>
  <si>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</si>
  <si>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</si>
  <si>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</si>
  <si>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</si>
  <si>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</si>
  <si>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</si>
  <si>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</si>
  <si>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</si>
  <si>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</si>
  <si>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</si>
  <si>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</si>
  <si>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</si>
  <si>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</si>
  <si>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</si>
  <si>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</si>
  <si>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</si>
  <si>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</si>
  <si>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</si>
  <si>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</si>
  <si>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</si>
  <si>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</si>
  <si>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</si>
  <si>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</si>
  <si>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</si>
  <si>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</si>
  <si>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</si>
  <si>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</si>
  <si>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</si>
  <si>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</si>
  <si>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</si>
  <si>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</si>
  <si>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</si>
  <si>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</si>
  <si>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</si>
  <si>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</si>
  <si>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</si>
  <si>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</si>
  <si>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</si>
  <si>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</si>
  <si>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</si>
  <si>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</si>
  <si>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</si>
  <si>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</si>
  <si>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</si>
  <si>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</si>
  <si>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</si>
  <si>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</si>
  <si>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</si>
  <si>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</si>
  <si>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</si>
  <si>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</si>
  <si>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</si>
  <si>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</si>
  <si>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</si>
  <si>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</si>
  <si>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</si>
  <si>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</si>
  <si>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</si>
  <si>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</si>
  <si>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</si>
  <si>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</si>
  <si>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</si>
  <si>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</si>
  <si>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</si>
  <si>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</si>
  <si>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</si>
  <si>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</si>
  <si>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</si>
  <si>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</si>
  <si>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</si>
  <si>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</si>
  <si>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</si>
  <si>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</si>
  <si>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</si>
  <si>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</si>
  <si>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</si>
  <si>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</si>
  <si>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</si>
  <si>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</si>
  <si>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</si>
  <si>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</si>
  <si>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</si>
  <si>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</si>
  <si>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</si>
  <si>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</si>
  <si>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</si>
  <si>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</si>
  <si>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</si>
  <si>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</si>
  <si>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</si>
  <si>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</si>
  <si>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</si>
  <si>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</si>
  <si>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</si>
  <si>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</si>
  <si>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</si>
  <si>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</si>
  <si>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</si>
  <si>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</si>
  <si>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</si>
  <si>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</si>
  <si>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</si>
  <si>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</si>
  <si>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</si>
  <si>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</si>
  <si>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</si>
  <si>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</si>
  <si>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</si>
  <si>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</si>
  <si>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</si>
  <si>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</si>
  <si>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</si>
  <si>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</si>
  <si>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</si>
  <si>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</si>
  <si>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</si>
  <si>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</si>
  <si>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</si>
  <si>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</si>
  <si>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</si>
  <si>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</si>
  <si>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</si>
  <si>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</si>
  <si>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</si>
  <si>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</si>
  <si>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</si>
  <si>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</si>
  <si>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</si>
  <si>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</si>
  <si>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</si>
  <si>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</si>
  <si>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</si>
  <si>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</si>
  <si>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</si>
  <si>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</si>
  <si>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</si>
  <si>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</si>
  <si>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</si>
  <si>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</si>
  <si>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</si>
  <si>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</si>
  <si>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</si>
  <si>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</si>
  <si>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</si>
  <si>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</si>
  <si>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</si>
  <si>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</si>
  <si>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</si>
  <si>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</si>
  <si>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</si>
  <si>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</si>
  <si>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</si>
  <si>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</si>
  <si>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</si>
  <si>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</si>
  <si>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</si>
  <si>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</si>
  <si>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</si>
  <si>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</si>
  <si>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</si>
  <si>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</si>
  <si>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</si>
  <si>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</si>
  <si>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</si>
  <si>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</si>
  <si>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</si>
  <si>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</si>
  <si>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</si>
  <si>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</si>
  <si>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</si>
  <si>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</si>
  <si>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</si>
  <si>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</si>
  <si>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</si>
  <si>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</si>
  <si>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</si>
  <si>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</si>
  <si>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</si>
  <si>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</si>
  <si>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</si>
  <si>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</si>
  <si>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</si>
  <si>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</si>
  <si>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</si>
  <si>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</si>
  <si>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</si>
  <si>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</si>
  <si>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</si>
  <si>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</si>
  <si>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</si>
  <si>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</si>
  <si>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</si>
  <si>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</si>
  <si>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</si>
  <si>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</si>
  <si>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</si>
  <si>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</si>
  <si>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</si>
  <si>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</si>
  <si>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</si>
  <si>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</si>
  <si>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</si>
  <si>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</si>
  <si>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</si>
  <si>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</si>
  <si>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</si>
  <si>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</si>
  <si>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</si>
  <si>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</si>
  <si>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</si>
  <si>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</si>
  <si>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</si>
  <si>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</si>
  <si>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</si>
  <si>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</si>
  <si>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</si>
  <si>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</si>
  <si>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</si>
  <si>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</si>
  <si>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</si>
  <si>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</si>
  <si>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</si>
  <si>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</si>
  <si>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</si>
  <si>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</si>
  <si>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</si>
  <si>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</si>
  <si>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</si>
  <si>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</si>
  <si>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</si>
  <si>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</si>
  <si>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</si>
  <si>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</si>
  <si>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</si>
  <si>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</si>
  <si>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</si>
  <si>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</si>
  <si>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</si>
  <si>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</si>
  <si>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</si>
  <si>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</si>
  <si>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</si>
  <si>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</si>
  <si>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</si>
  <si>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</si>
  <si>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</si>
  <si>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</si>
  <si>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</si>
  <si>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</si>
  <si>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</si>
  <si>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</si>
  <si>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</si>
  <si>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</si>
  <si>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</si>
  <si>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</si>
  <si>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</si>
  <si>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</si>
  <si>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</si>
  <si>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</si>
  <si>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</si>
  <si>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</si>
  <si>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</si>
  <si>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</si>
  <si>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</si>
  <si>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</si>
  <si>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</si>
  <si>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</si>
  <si>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</si>
  <si>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</si>
  <si>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</si>
  <si>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</si>
  <si>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</si>
  <si>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</si>
  <si>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</si>
  <si>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</si>
  <si>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</si>
  <si>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</si>
  <si>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</si>
  <si>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</si>
  <si>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</si>
  <si>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</si>
  <si>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</si>
  <si>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</si>
  <si>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</si>
  <si>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</si>
  <si>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</si>
  <si>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</si>
  <si>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</si>
  <si>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</si>
  <si>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</si>
  <si>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</si>
  <si>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</si>
  <si>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</si>
  <si>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</si>
  <si>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</si>
  <si>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</si>
  <si>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</si>
  <si>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</si>
  <si>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</si>
  <si>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</si>
  <si>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</si>
  <si>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</si>
  <si>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</si>
  <si>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</si>
  <si>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</si>
  <si>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</si>
  <si>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</si>
  <si>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</si>
  <si>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</si>
  <si>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</si>
  <si>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</si>
  <si>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</si>
  <si>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</si>
  <si>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</si>
  <si>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</si>
  <si>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</si>
  <si>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</si>
  <si>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</si>
  <si>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</si>
  <si>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</si>
  <si>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</si>
  <si>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</si>
  <si>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</si>
  <si>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</si>
  <si>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</si>
  <si>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</si>
  <si>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</si>
  <si>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</si>
  <si>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</si>
  <si>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</si>
  <si>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</si>
  <si>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</si>
  <si>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</si>
  <si>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</si>
  <si>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</si>
  <si>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</si>
  <si>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</si>
  <si>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</si>
  <si>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</si>
  <si>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</si>
  <si>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</si>
  <si>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</si>
  <si>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</si>
  <si>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</si>
  <si>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</si>
  <si>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</si>
  <si>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</si>
  <si>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</si>
  <si>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</si>
  <si>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</si>
  <si>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</si>
  <si>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</si>
  <si>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</si>
  <si>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</si>
  <si>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</si>
  <si>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</si>
  <si>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</si>
  <si>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</si>
  <si>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</si>
  <si>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</si>
  <si>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</si>
  <si>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</si>
  <si>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</si>
  <si>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</si>
  <si>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</si>
  <si>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</si>
  <si>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</si>
  <si>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</si>
  <si>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</si>
  <si>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</si>
  <si>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</si>
  <si>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</si>
  <si>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</si>
  <si>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</si>
  <si>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</si>
  <si>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</si>
  <si>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</si>
  <si>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</si>
  <si>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</si>
  <si>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</si>
  <si>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</si>
  <si>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</si>
  <si>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</si>
  <si>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</si>
  <si>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</si>
  <si>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</si>
  <si>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</si>
  <si>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</si>
  <si>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</si>
  <si>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</si>
  <si>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</si>
  <si>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</si>
  <si>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</si>
  <si>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</si>
  <si>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</si>
  <si>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</si>
  <si>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</si>
  <si>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</si>
  <si>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</si>
  <si>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</si>
  <si>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</si>
  <si>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</si>
  <si>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</si>
  <si>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</si>
  <si>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</si>
  <si>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</si>
  <si>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</si>
  <si>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</si>
  <si>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</si>
  <si>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</si>
  <si>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</si>
  <si>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</si>
  <si>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</si>
  <si>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</si>
  <si>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</si>
  <si>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</si>
  <si>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</si>
  <si>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</si>
  <si>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</si>
  <si>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</si>
  <si>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</si>
  <si>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</si>
  <si>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</si>
  <si>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</si>
  <si>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</si>
  <si>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</si>
  <si>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</si>
  <si>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</si>
  <si>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</si>
  <si>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</si>
  <si>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</si>
  <si>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</si>
  <si>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</si>
  <si>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</si>
  <si>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</si>
  <si>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</si>
  <si>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</si>
  <si>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</si>
  <si>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</si>
  <si>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</si>
  <si>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</si>
  <si>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</si>
  <si>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</si>
  <si>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</si>
  <si>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</si>
  <si>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</si>
  <si>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</si>
  <si>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</si>
  <si>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</si>
  <si>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</si>
  <si>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</si>
  <si>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</si>
  <si>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</si>
  <si>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</si>
  <si>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</si>
  <si>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</si>
  <si>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</si>
  <si>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</si>
  <si>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</si>
  <si>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</si>
  <si>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</si>
  <si>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</si>
  <si>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</si>
  <si>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</si>
  <si>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</si>
  <si>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</si>
  <si>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</si>
  <si>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</si>
  <si>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</si>
  <si>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</si>
  <si>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</si>
  <si>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</si>
  <si>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</si>
  <si>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</si>
  <si>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</si>
  <si>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</si>
  <si>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</si>
  <si>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</si>
  <si>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</si>
  <si>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</si>
  <si>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</si>
  <si>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</si>
  <si>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</si>
  <si>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</si>
  <si>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</si>
  <si>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</si>
  <si>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</si>
  <si>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</si>
  <si>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</si>
  <si>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</si>
  <si>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</si>
  <si>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</si>
  <si>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</si>
  <si>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</si>
  <si>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</si>
  <si>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</si>
  <si>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</si>
  <si>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</si>
  <si>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</si>
  <si>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</si>
  <si>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</si>
  <si>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</si>
  <si>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</si>
  <si>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</si>
  <si>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</si>
  <si>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</si>
  <si>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</si>
  <si>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</si>
  <si>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</si>
  <si>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</si>
  <si>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</si>
  <si>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</si>
  <si>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</si>
  <si>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</si>
  <si>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</si>
  <si>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</si>
  <si>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</si>
  <si>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</si>
  <si>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</si>
  <si>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</si>
  <si>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</si>
  <si>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</si>
  <si>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</si>
  <si>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</si>
  <si>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</si>
  <si>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</si>
  <si>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</si>
  <si>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</si>
  <si>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</si>
  <si>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</si>
  <si>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</si>
  <si>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</si>
  <si>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</si>
  <si>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</si>
  <si>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</si>
  <si>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</si>
  <si>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</si>
  <si>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</si>
  <si>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</si>
  <si>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</si>
  <si>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</si>
  <si>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</si>
  <si>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</si>
  <si>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</si>
  <si>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</si>
  <si>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</si>
  <si>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</si>
  <si>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</si>
  <si>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</si>
  <si>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</si>
  <si>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</si>
  <si>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</si>
  <si>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</si>
  <si>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</si>
  <si>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</si>
  <si>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</si>
  <si>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</si>
  <si>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</si>
  <si>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</si>
  <si>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</si>
  <si>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</si>
  <si>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</si>
  <si>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</si>
  <si>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</si>
  <si>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</si>
  <si>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</si>
  <si>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</si>
  <si>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</si>
  <si>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</si>
  <si>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</si>
  <si>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</si>
  <si>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</si>
  <si>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</si>
  <si>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</si>
  <si>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</si>
  <si>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</si>
  <si>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</si>
  <si>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</si>
  <si>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</si>
  <si>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</si>
  <si>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</si>
  <si>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</si>
  <si>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</si>
  <si>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</si>
  <si>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</si>
  <si>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</si>
  <si>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</si>
  <si>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</si>
  <si>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</si>
  <si>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</si>
  <si>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</si>
  <si>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</si>
  <si>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</si>
  <si>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</si>
  <si>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</si>
  <si>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</si>
  <si>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</si>
  <si>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</si>
  <si>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</si>
  <si>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</si>
  <si>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</si>
  <si>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</si>
  <si>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</si>
  <si>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</si>
  <si>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</si>
  <si>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</si>
  <si>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</si>
  <si>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</si>
  <si>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</si>
  <si>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</si>
  <si>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</si>
  <si>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</si>
  <si>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</si>
  <si>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</si>
  <si>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</si>
  <si>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</si>
  <si>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</si>
  <si>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</si>
  <si>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</si>
  <si>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</si>
  <si>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</si>
  <si>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</si>
  <si>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</si>
  <si>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</si>
  <si>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</si>
  <si>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</si>
  <si>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</si>
  <si>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</si>
  <si>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</si>
  <si>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</si>
  <si>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</si>
  <si>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</si>
  <si>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</si>
  <si>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</si>
  <si>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</si>
  <si>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</si>
  <si>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</si>
  <si>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</si>
  <si>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</si>
  <si>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</si>
  <si>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</si>
  <si>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</si>
  <si>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</si>
  <si>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</si>
  <si>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</si>
  <si>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</si>
  <si>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</si>
  <si>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</si>
  <si>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</si>
  <si>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</si>
  <si>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</si>
  <si>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</si>
  <si>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</si>
  <si>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</si>
  <si>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</si>
  <si>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</si>
  <si>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</si>
  <si>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</si>
  <si>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</si>
  <si>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</si>
  <si>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</si>
  <si>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</si>
  <si>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</si>
  <si>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</si>
  <si>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</si>
  <si>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</si>
  <si>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</si>
  <si>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</si>
  <si>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</si>
  <si>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</si>
  <si>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</si>
  <si>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</si>
  <si>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</si>
  <si>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</si>
  <si>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</si>
  <si>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</si>
  <si>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</si>
  <si>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</si>
  <si>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</si>
  <si>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</si>
  <si>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</si>
  <si>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</si>
  <si>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</si>
  <si>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</si>
  <si>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</si>
  <si>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</si>
  <si>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</si>
  <si>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</si>
  <si>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</si>
  <si>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</si>
  <si>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</si>
  <si>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</si>
  <si>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</si>
  <si>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</si>
  <si>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</si>
  <si>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</si>
  <si>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</si>
  <si>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</si>
  <si>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</si>
  <si>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</si>
  <si>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</si>
  <si>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</si>
  <si>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</si>
  <si>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</si>
  <si>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</si>
  <si>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</si>
  <si>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</si>
  <si>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</si>
  <si>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</si>
  <si>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</si>
  <si>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</si>
  <si>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</si>
  <si>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</si>
  <si>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</si>
  <si>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</si>
  <si>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</si>
  <si>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</si>
  <si>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</si>
  <si>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</si>
  <si>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</si>
  <si>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</si>
  <si>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</si>
  <si>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</si>
  <si>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</si>
  <si>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</si>
  <si>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</si>
  <si>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</si>
  <si>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</si>
  <si>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</si>
  <si>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</si>
  <si>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</si>
  <si>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</si>
  <si>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</si>
  <si>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</si>
  <si>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</si>
  <si>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</si>
  <si>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</si>
  <si>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</si>
  <si>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</si>
  <si>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</si>
  <si>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</si>
  <si>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</si>
  <si>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</si>
  <si>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</si>
  <si>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</si>
  <si>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</si>
  <si>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</si>
  <si>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</si>
  <si>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</si>
  <si>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</si>
  <si>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</si>
  <si>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</si>
  <si>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</si>
  <si>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</si>
  <si>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</si>
  <si>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</si>
  <si>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</si>
  <si>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</si>
  <si>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</si>
  <si>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</si>
  <si>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</si>
  <si>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</si>
  <si>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</si>
  <si>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</si>
  <si>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</si>
  <si>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</si>
  <si>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</si>
  <si>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</si>
  <si>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</si>
  <si>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</si>
  <si>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</si>
  <si>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</si>
  <si>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</si>
  <si>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</si>
  <si>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</si>
  <si>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</si>
  <si>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</si>
  <si>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</si>
  <si>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</si>
  <si>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</si>
  <si>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</si>
  <si>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</si>
  <si>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</si>
  <si>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</si>
  <si>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</si>
  <si>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</si>
  <si>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</si>
  <si>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</si>
  <si>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</si>
  <si>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</si>
  <si>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</si>
  <si>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</si>
  <si>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</si>
  <si>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</si>
  <si>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</si>
  <si>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</si>
  <si>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</si>
  <si>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</si>
  <si>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</si>
  <si>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</si>
  <si>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</si>
  <si>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</si>
  <si>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</si>
  <si>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</si>
  <si>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</si>
  <si>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</si>
  <si>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</si>
  <si>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</si>
  <si>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</si>
  <si>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</si>
  <si>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</si>
  <si>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</si>
  <si>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</si>
  <si>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</si>
  <si>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</si>
  <si>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</si>
  <si>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</si>
  <si>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</si>
  <si>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</si>
  <si>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</si>
  <si>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</si>
  <si>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</si>
  <si>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</si>
  <si>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</si>
  <si>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</si>
  <si>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</si>
  <si>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</si>
  <si>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</si>
  <si>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</si>
  <si>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</si>
  <si>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</si>
  <si>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</si>
  <si>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</si>
  <si>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</si>
  <si>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</si>
  <si>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</si>
  <si>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</si>
  <si>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</si>
  <si>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</si>
  <si>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</si>
  <si>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</si>
  <si>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</si>
  <si>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</si>
  <si>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</si>
  <si>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</si>
  <si>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</si>
  <si>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</si>
  <si>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</si>
  <si>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</si>
  <si>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</si>
  <si>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</si>
  <si>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</si>
  <si>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</si>
  <si>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</si>
  <si>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</si>
  <si>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</si>
  <si>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</si>
  <si>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</si>
  <si>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</si>
  <si>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</si>
  <si>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</si>
  <si>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</si>
  <si>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</si>
  <si>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</si>
  <si>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</si>
  <si>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</si>
  <si>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</si>
  <si>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</si>
  <si>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</si>
  <si>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</si>
  <si>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</si>
  <si>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</si>
  <si>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</si>
  <si>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</si>
  <si>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</si>
  <si>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</si>
  <si>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</si>
  <si>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</si>
  <si>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</si>
  <si>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</si>
  <si>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</si>
  <si>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</si>
  <si>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</si>
  <si>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</si>
  <si>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</si>
  <si>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</si>
  <si>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</si>
  <si>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</si>
  <si>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</si>
  <si>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</si>
  <si>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</si>
  <si>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</si>
  <si>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</si>
  <si>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</si>
  <si>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</si>
  <si>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</si>
  <si>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</si>
  <si>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</si>
  <si>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</si>
  <si>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</si>
  <si>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</si>
  <si>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</si>
  <si>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</si>
  <si>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</si>
  <si>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</si>
  <si>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</si>
  <si>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</si>
  <si>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</si>
  <si>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</si>
  <si>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</si>
  <si>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</si>
  <si>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</si>
  <si>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</si>
  <si>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</si>
  <si>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</si>
  <si>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</si>
  <si>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</si>
  <si>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</si>
  <si>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</si>
  <si>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</si>
  <si>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</si>
  <si>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</si>
  <si>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</si>
  <si>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</si>
  <si>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</si>
  <si>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</si>
  <si>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</si>
  <si>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</si>
  <si>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</si>
  <si>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</si>
  <si>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</si>
  <si>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</si>
  <si>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</si>
  <si>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</si>
  <si>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</si>
  <si>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</si>
  <si>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</si>
  <si>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</si>
  <si>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</si>
  <si>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</si>
  <si>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</si>
  <si>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</si>
  <si>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</si>
  <si>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</si>
  <si>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</si>
  <si>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</si>
  <si>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</si>
  <si>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</si>
  <si>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</si>
  <si>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</si>
  <si>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</si>
  <si>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</si>
  <si>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</si>
  <si>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</si>
  <si>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</si>
  <si>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</si>
  <si>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</si>
  <si>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</si>
  <si>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</si>
  <si>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</si>
  <si>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</si>
  <si>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</si>
  <si>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</si>
  <si>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</si>
  <si>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</si>
  <si>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</si>
  <si>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</si>
  <si>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</si>
  <si>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</si>
  <si>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</si>
  <si>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</si>
  <si>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</si>
  <si>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</si>
  <si>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</si>
  <si>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</si>
  <si>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</si>
  <si>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</si>
  <si>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</si>
  <si>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</si>
  <si>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</si>
  <si>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</si>
  <si>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</si>
  <si>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</si>
  <si>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</si>
  <si>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</si>
  <si>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</si>
  <si>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</si>
  <si>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</si>
  <si>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</si>
  <si>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</si>
  <si>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</si>
  <si>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</si>
  <si>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</si>
  <si>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</si>
  <si>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</si>
  <si>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</si>
  <si>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</si>
  <si>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</si>
  <si>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</si>
  <si>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</si>
  <si>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</si>
  <si>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</si>
  <si>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</si>
  <si>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</si>
  <si>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</si>
  <si>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</si>
  <si>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</si>
  <si>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</si>
  <si>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</si>
  <si>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</si>
  <si>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</si>
  <si>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</si>
  <si>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</si>
  <si>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</si>
  <si>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</si>
  <si>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</si>
  <si>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</si>
  <si>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</si>
  <si>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</si>
  <si>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</si>
  <si>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</si>
  <si>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</si>
  <si>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</si>
  <si>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</si>
  <si>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</si>
  <si>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</si>
  <si>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</si>
  <si>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</si>
  <si>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</si>
  <si>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</si>
  <si>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</si>
  <si>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</si>
  <si>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</si>
  <si>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</si>
  <si>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</si>
  <si>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</si>
  <si>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</si>
  <si>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</si>
  <si>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</si>
  <si>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</si>
  <si>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</si>
  <si>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</si>
  <si>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</si>
  <si>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</si>
  <si>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</si>
  <si>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</si>
  <si>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</si>
  <si>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</si>
  <si>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</si>
  <si>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</si>
  <si>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</si>
  <si>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</si>
  <si>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</si>
  <si>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</si>
  <si>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</si>
  <si>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</si>
  <si>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</si>
  <si>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</si>
  <si>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</si>
  <si>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</si>
  <si>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</si>
  <si>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</si>
  <si>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</si>
  <si>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</si>
  <si>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</si>
  <si>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</si>
  <si>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</si>
  <si>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</si>
  <si>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</si>
  <si>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</si>
  <si>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</si>
  <si>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</si>
  <si>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</si>
  <si>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</si>
  <si>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</si>
  <si>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</si>
  <si>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</si>
  <si>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</si>
  <si>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</si>
  <si>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</si>
  <si>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</si>
  <si>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</si>
  <si>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</si>
  <si>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</si>
  <si>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</si>
  <si>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</si>
  <si>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</si>
  <si>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</si>
  <si>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</si>
  <si>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</si>
  <si>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</si>
  <si>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</si>
  <si>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</si>
  <si>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</si>
  <si>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</si>
  <si>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</si>
  <si>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</si>
  <si>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</si>
  <si>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</si>
  <si>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</si>
  <si>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</si>
  <si>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</si>
  <si>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</si>
  <si>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</si>
  <si>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</si>
  <si>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</si>
  <si>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</si>
  <si>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</si>
  <si>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</si>
  <si>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</si>
  <si>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</si>
  <si>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</si>
  <si>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</si>
  <si>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</si>
  <si>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</si>
  <si>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</si>
  <si>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</si>
  <si>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</si>
  <si>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</si>
  <si>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</si>
  <si>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</si>
  <si>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</si>
  <si>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</si>
  <si>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</si>
  <si>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</si>
  <si>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</si>
  <si>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</si>
  <si>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</si>
  <si>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</si>
  <si>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</si>
  <si>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</si>
  <si>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</si>
  <si>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</si>
  <si>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</si>
  <si>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</si>
  <si>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</si>
  <si>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</si>
  <si>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</si>
  <si>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</si>
  <si>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</si>
  <si>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</si>
  <si>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</si>
  <si>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</si>
  <si>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</si>
  <si>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</si>
  <si>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</si>
  <si>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</si>
  <si>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</si>
  <si>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</si>
  <si>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</si>
  <si>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</si>
  <si>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</si>
  <si>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</si>
  <si>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</si>
  <si>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</si>
  <si>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</si>
  <si>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</si>
  <si>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</si>
  <si>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</si>
  <si>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</si>
  <si>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</si>
  <si>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</si>
  <si>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</si>
  <si>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</si>
  <si>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</si>
  <si>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</si>
  <si>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</si>
  <si>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</si>
  <si>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</si>
  <si>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</si>
  <si>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</si>
  <si>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</si>
  <si>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</si>
  <si>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</si>
  <si>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</si>
  <si>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</si>
  <si>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</si>
  <si>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</si>
  <si>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</si>
  <si>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</si>
  <si>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</si>
  <si>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</si>
  <si>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</si>
  <si>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</si>
  <si>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</si>
  <si>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</si>
  <si>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</si>
  <si>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</si>
  <si>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</si>
  <si>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</si>
  <si>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</si>
  <si>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</si>
  <si>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</si>
  <si>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</si>
  <si>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</si>
  <si>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</si>
  <si>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</si>
  <si>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</si>
  <si>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</si>
  <si>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</si>
  <si>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</si>
  <si>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</si>
  <si>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</si>
  <si>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</si>
  <si>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</si>
  <si>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</si>
  <si>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</si>
  <si>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</si>
  <si>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</si>
  <si>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</si>
  <si>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</si>
  <si>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</si>
  <si>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</si>
  <si>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</si>
  <si>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</si>
  <si>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</si>
  <si>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</si>
  <si>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</si>
  <si>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</si>
  <si>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</si>
  <si>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</si>
  <si>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</si>
  <si>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</si>
  <si>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</si>
  <si>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</si>
  <si>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</si>
  <si>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</si>
  <si>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</si>
  <si>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</si>
  <si>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</si>
  <si>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</si>
  <si>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</si>
  <si>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</si>
  <si>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</si>
  <si>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</si>
  <si>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</si>
  <si>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</si>
  <si>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</si>
  <si>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</si>
  <si>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</si>
  <si>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</si>
  <si>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</si>
  <si>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</si>
  <si>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</si>
  <si>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</si>
  <si>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</si>
  <si>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</si>
  <si>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</si>
  <si>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</si>
  <si>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</si>
  <si>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</si>
  <si>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</si>
  <si>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</si>
  <si>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</si>
  <si>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</si>
  <si>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</si>
  <si>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</si>
  <si>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</si>
  <si>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</si>
  <si>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</si>
  <si>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</si>
  <si>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</si>
  <si>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</si>
  <si>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</si>
  <si>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</si>
  <si>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</si>
  <si>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</si>
  <si>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</si>
  <si>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</si>
  <si>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</si>
  <si>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</si>
  <si>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</si>
  <si>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</si>
  <si>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</si>
  <si>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</si>
  <si>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</si>
  <si>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</si>
  <si>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</si>
  <si>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</si>
  <si>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</si>
  <si>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</si>
  <si>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</si>
  <si>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</si>
  <si>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</si>
  <si>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</si>
  <si>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</si>
  <si>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</si>
  <si>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</si>
  <si>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</si>
  <si>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</si>
  <si>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</si>
  <si>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</si>
  <si>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</si>
  <si>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</si>
  <si>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</si>
  <si>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</si>
  <si>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</si>
  <si>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</si>
  <si>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</si>
  <si>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</si>
  <si>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</si>
  <si>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</si>
  <si>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</si>
  <si>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</si>
  <si>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</si>
  <si>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</si>
  <si>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</si>
  <si>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</si>
  <si>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</si>
  <si>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</si>
  <si>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</si>
  <si>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</si>
  <si>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</si>
  <si>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</si>
  <si>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</si>
  <si>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</si>
  <si>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</si>
  <si>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</si>
  <si>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</si>
  <si>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</si>
  <si>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</si>
  <si>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</si>
  <si>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</si>
  <si>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</si>
  <si>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</si>
  <si>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</si>
  <si>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</si>
  <si>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</si>
  <si>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</si>
  <si>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</si>
  <si>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</si>
  <si>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</si>
  <si>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</si>
  <si>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</si>
  <si>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</si>
  <si>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</si>
  <si>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</si>
  <si>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</si>
  <si>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</si>
  <si>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</si>
  <si>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</si>
  <si>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</si>
  <si>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</si>
  <si>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</si>
  <si>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</si>
  <si>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</si>
  <si>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</si>
  <si>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</si>
  <si>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</si>
  <si>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</si>
  <si>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</si>
  <si>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</si>
  <si>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</si>
  <si>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</si>
  <si>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</si>
  <si>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</si>
  <si>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</si>
  <si>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</si>
  <si>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</si>
  <si>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</si>
  <si>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</si>
  <si>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</si>
  <si>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</si>
  <si>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</si>
  <si>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</si>
  <si>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</si>
  <si>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</si>
  <si>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</si>
  <si>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</si>
  <si>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</si>
  <si>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</si>
  <si>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</si>
  <si>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</si>
  <si>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</si>
  <si>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</si>
  <si>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</si>
  <si>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</si>
  <si>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</si>
  <si>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</si>
  <si>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</si>
  <si>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</si>
  <si>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</si>
  <si>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</si>
  <si>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</si>
  <si>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</si>
  <si>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</si>
  <si>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</si>
  <si>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</si>
  <si>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</si>
  <si>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</si>
  <si>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</si>
  <si>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</si>
  <si>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</si>
  <si>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</si>
  <si>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</si>
  <si>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</si>
  <si>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</si>
  <si>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</si>
  <si>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</si>
  <si>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</si>
  <si>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</si>
  <si>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</si>
  <si>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</si>
  <si>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</si>
  <si>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</si>
  <si>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</si>
  <si>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</si>
  <si>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</si>
  <si>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</si>
  <si>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</si>
  <si>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</si>
  <si>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</si>
  <si>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</si>
  <si>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</si>
  <si>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</si>
  <si>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</si>
  <si>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</si>
  <si>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</si>
  <si>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</si>
  <si>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</si>
  <si>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</si>
  <si>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</si>
  <si>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</si>
  <si>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</si>
  <si>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</si>
  <si>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</si>
  <si>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</si>
  <si>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</si>
  <si>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</si>
  <si>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</si>
  <si>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</si>
  <si>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</si>
  <si>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</si>
  <si>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</si>
  <si>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</si>
  <si>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</si>
  <si>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</si>
  <si>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</si>
  <si>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</si>
  <si>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</si>
  <si>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</si>
  <si>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</si>
  <si>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</si>
  <si>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</si>
  <si>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</si>
  <si>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</si>
  <si>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</si>
  <si>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</si>
  <si>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</si>
  <si>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</si>
  <si>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</si>
  <si>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</si>
  <si>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</si>
  <si>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</si>
  <si>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</si>
  <si>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</si>
  <si>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</si>
  <si>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</si>
  <si>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</si>
  <si>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</si>
  <si>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</si>
  <si>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</si>
  <si>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</si>
  <si>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</si>
  <si>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</si>
  <si>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</si>
  <si>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</si>
  <si>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</si>
  <si>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</si>
  <si>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</si>
  <si>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</si>
  <si>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</si>
  <si>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</si>
  <si>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</si>
  <si>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</si>
  <si>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</si>
  <si>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</si>
  <si>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</si>
  <si>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</si>
  <si>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</si>
  <si>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</si>
  <si>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</si>
  <si>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</si>
  <si>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</si>
  <si>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</si>
  <si>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</si>
  <si>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</si>
  <si>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</si>
  <si>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</si>
  <si>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</si>
  <si>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</si>
  <si>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</si>
  <si>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</si>
  <si>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</si>
  <si>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</si>
  <si>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</si>
  <si>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</si>
  <si>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</si>
  <si>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</si>
  <si>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</si>
  <si>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</si>
  <si>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</si>
  <si>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</si>
  <si>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</si>
  <si>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</si>
  <si>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</si>
  <si>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</si>
  <si>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</si>
  <si>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</si>
  <si>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</si>
  <si>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</si>
  <si>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</si>
  <si>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</si>
  <si>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</si>
  <si>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</si>
  <si>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</si>
  <si>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</si>
  <si>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</si>
  <si>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</si>
  <si>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</si>
  <si>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</si>
  <si>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</si>
  <si>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</si>
  <si>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</si>
  <si>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</si>
  <si>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</si>
  <si>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</si>
  <si>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</si>
  <si>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</si>
  <si>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</si>
  <si>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</si>
  <si>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</si>
  <si>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</si>
  <si>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</si>
  <si>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</si>
  <si>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</si>
  <si>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</si>
  <si>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</si>
  <si>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</si>
  <si>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</si>
  <si>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</si>
  <si>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</si>
  <si>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</si>
  <si>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</si>
  <si>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</si>
  <si>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</si>
  <si>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</si>
  <si>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</si>
  <si>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</si>
  <si>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</si>
  <si>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</si>
  <si>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</si>
  <si>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</si>
  <si>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</si>
  <si>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</si>
  <si>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</si>
  <si>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</si>
  <si>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</si>
  <si>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</si>
  <si>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</si>
  <si>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</si>
  <si>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</si>
  <si>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</si>
  <si>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</si>
  <si>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</si>
  <si>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</si>
  <si>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</si>
  <si>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</si>
  <si>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</si>
  <si>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</si>
  <si>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</si>
  <si>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</si>
  <si>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</si>
  <si>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</si>
  <si>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</si>
  <si>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</si>
  <si>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</si>
  <si>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</si>
  <si>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</si>
  <si>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</si>
  <si>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</si>
  <si>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</si>
  <si>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</si>
  <si>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</si>
  <si>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</si>
  <si>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</si>
  <si>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</si>
  <si>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</si>
  <si>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</si>
  <si>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</si>
  <si>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</si>
  <si>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</si>
  <si>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</si>
  <si>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</si>
  <si>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</si>
  <si>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</si>
  <si>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</si>
  <si>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</si>
  <si>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</si>
  <si>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</si>
  <si>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</si>
  <si>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</si>
  <si>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</si>
  <si>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</si>
  <si>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</si>
  <si>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</si>
  <si>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</si>
  <si>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</si>
  <si>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</si>
  <si>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</si>
  <si>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</si>
  <si>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</si>
  <si>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</si>
  <si>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</si>
  <si>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</si>
  <si>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</si>
  <si>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</si>
  <si>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</si>
  <si>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</si>
  <si>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</si>
  <si>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</si>
  <si>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</si>
  <si>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</si>
  <si>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</si>
  <si>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</si>
  <si>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</si>
  <si>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</si>
  <si>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</si>
  <si>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</si>
  <si>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</si>
  <si>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</si>
  <si>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</si>
  <si>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</si>
  <si>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</si>
  <si>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</si>
  <si>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</si>
  <si>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</si>
  <si>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</si>
  <si>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</si>
  <si>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</si>
  <si>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</si>
  <si>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</si>
  <si>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</si>
  <si>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</si>
  <si>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</si>
  <si>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</si>
  <si>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</si>
  <si>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</si>
  <si>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</si>
  <si>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</si>
  <si>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</si>
  <si>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</si>
  <si>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</si>
  <si>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</si>
  <si>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</si>
  <si>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</si>
  <si>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</si>
  <si>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</si>
  <si>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</si>
  <si>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</si>
  <si>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</si>
  <si>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</si>
  <si>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</si>
  <si>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</si>
  <si>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</si>
  <si>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</si>
  <si>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</si>
  <si>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</si>
  <si>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</si>
  <si>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</si>
  <si>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</si>
  <si>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</si>
  <si>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</si>
  <si>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</si>
  <si>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</si>
  <si>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</si>
  <si>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</si>
  <si>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</si>
  <si>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</si>
  <si>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</si>
  <si>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</si>
  <si>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</si>
  <si>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</si>
  <si>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</si>
  <si>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</si>
  <si>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</si>
  <si>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</si>
  <si>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</si>
  <si>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</si>
  <si>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</si>
  <si>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</si>
  <si>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</si>
  <si>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</si>
  <si>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</si>
  <si>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</si>
  <si>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</si>
  <si>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</si>
  <si>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</si>
  <si>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</si>
  <si>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</si>
  <si>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</si>
  <si>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</si>
  <si>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</si>
  <si>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</si>
  <si>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</si>
  <si>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</si>
  <si>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</si>
  <si>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</si>
  <si>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</si>
  <si>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</si>
  <si>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</si>
  <si>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</si>
  <si>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</si>
  <si>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</si>
  <si>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</si>
  <si>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</si>
  <si>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</si>
  <si>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</si>
  <si>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</si>
  <si>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</si>
  <si>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</si>
  <si>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</si>
  <si>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</si>
  <si>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</si>
  <si>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</si>
  <si>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</si>
  <si>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</si>
  <si>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</si>
  <si>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</si>
  <si>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</si>
  <si>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</si>
  <si>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</si>
  <si>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</si>
  <si>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</si>
  <si>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</si>
  <si>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</si>
  <si>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</si>
  <si>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</si>
  <si>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</si>
  <si>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</si>
  <si>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</si>
  <si>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</si>
  <si>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</si>
  <si>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</si>
  <si>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</si>
  <si>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</si>
  <si>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</si>
  <si>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</si>
  <si>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</si>
  <si>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</si>
  <si>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</si>
  <si>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</si>
  <si>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</si>
  <si>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</si>
  <si>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</si>
  <si>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</si>
  <si>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</si>
  <si>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</si>
  <si>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</si>
  <si>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</si>
  <si>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</si>
  <si>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</si>
  <si>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</si>
  <si>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</si>
  <si>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</si>
  <si>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</si>
  <si>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</si>
  <si>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</si>
  <si>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</si>
  <si>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</si>
  <si>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</si>
  <si>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</si>
  <si>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</si>
  <si>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</si>
  <si>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</si>
  <si>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</si>
  <si>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</si>
  <si>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</si>
  <si>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</si>
  <si>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</si>
  <si>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</si>
  <si>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</si>
  <si>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</si>
  <si>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</si>
  <si>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</si>
  <si>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</si>
  <si>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</si>
  <si>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</si>
  <si>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</si>
  <si>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</si>
  <si>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</si>
  <si>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</si>
  <si>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</si>
  <si>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</si>
  <si>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</si>
  <si>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</si>
  <si>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</si>
  <si>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</si>
  <si>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</si>
  <si>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</si>
  <si>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</si>
  <si>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</si>
  <si>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</si>
  <si>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</si>
  <si>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</si>
  <si>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</si>
  <si>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</si>
  <si>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</si>
  <si>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</si>
  <si>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</si>
  <si>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</si>
  <si>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</si>
  <si>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</si>
  <si>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</si>
  <si>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</si>
  <si>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</si>
  <si>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</si>
  <si>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</si>
  <si>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</si>
  <si>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</si>
  <si>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</si>
  <si>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</si>
  <si>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</si>
  <si>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</si>
  <si>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</si>
  <si>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</si>
  <si>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</si>
  <si>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</si>
  <si>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</si>
  <si>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</si>
  <si>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</si>
  <si>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</si>
  <si>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</si>
  <si>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</si>
  <si>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</si>
  <si>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</si>
  <si>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</si>
  <si>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</si>
  <si>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</si>
  <si>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</si>
  <si>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</si>
  <si>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</si>
  <si>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</si>
  <si>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</si>
  <si>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</si>
  <si>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</si>
  <si>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</si>
  <si>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</si>
  <si>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</si>
  <si>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</si>
  <si>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</si>
  <si>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</si>
  <si>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</si>
  <si>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</si>
  <si>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</si>
  <si>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</si>
  <si>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</si>
  <si>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</si>
  <si>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</si>
  <si>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</si>
  <si>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</si>
  <si>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</si>
  <si>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</si>
  <si>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</si>
  <si>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</si>
  <si>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</si>
  <si>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</si>
  <si>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</si>
  <si>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</si>
  <si>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</si>
  <si>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</si>
  <si>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</si>
  <si>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</si>
  <si>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</si>
  <si>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</si>
  <si>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</si>
  <si>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</si>
  <si>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</si>
  <si>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</si>
  <si>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</si>
  <si>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</si>
  <si>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</si>
  <si>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</si>
  <si>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</si>
  <si>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</si>
  <si>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</si>
  <si>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</si>
  <si>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</si>
  <si>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</si>
  <si>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</si>
  <si>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</si>
  <si>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</si>
  <si>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</si>
  <si>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</si>
  <si>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</si>
  <si>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</si>
  <si>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</si>
  <si>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</si>
  <si>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</si>
  <si>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</si>
  <si>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</si>
  <si>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</si>
  <si>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</si>
  <si>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</si>
  <si>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</si>
  <si>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</si>
  <si>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</si>
  <si>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</si>
  <si>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</si>
  <si>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</si>
  <si>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</si>
  <si>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</si>
  <si>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</si>
  <si>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</si>
  <si>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</si>
  <si>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</si>
  <si>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</si>
  <si>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</si>
  <si>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</si>
  <si>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</si>
  <si>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</si>
  <si>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</si>
  <si>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</si>
  <si>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</si>
  <si>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</si>
  <si>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</si>
  <si>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</si>
  <si>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</si>
  <si>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</si>
  <si>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</si>
  <si>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</si>
  <si>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</si>
  <si>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</si>
  <si>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</si>
  <si>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</si>
  <si>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</si>
  <si>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</si>
  <si>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</si>
  <si>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</si>
  <si>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</si>
  <si>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</si>
  <si>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</si>
  <si>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</si>
  <si>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</si>
  <si>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</si>
  <si>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</si>
  <si>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</si>
  <si>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</si>
  <si>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</si>
  <si>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</si>
  <si>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</si>
  <si>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</si>
  <si>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</si>
  <si>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</si>
  <si>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</si>
  <si>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</si>
  <si>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</si>
  <si>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</si>
  <si>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</si>
  <si>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</si>
  <si>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</si>
  <si>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</si>
  <si>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</si>
  <si>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</si>
  <si>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</si>
  <si>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</si>
  <si>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</si>
  <si>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</si>
  <si>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</si>
  <si>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</si>
  <si>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</si>
  <si>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</si>
  <si>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</si>
  <si>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</si>
  <si>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</si>
  <si>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</si>
  <si>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</si>
  <si>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</si>
  <si>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</si>
  <si>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</si>
  <si>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</si>
  <si>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</si>
  <si>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</si>
  <si>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</si>
  <si>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</si>
  <si>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</si>
  <si>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</si>
  <si>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</si>
  <si>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</si>
  <si>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</si>
  <si>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</si>
  <si>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</si>
  <si>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</si>
  <si>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</si>
  <si>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</si>
  <si>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</si>
  <si>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</si>
  <si>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</si>
  <si>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</si>
  <si>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</si>
  <si>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</si>
  <si>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</si>
  <si>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</si>
  <si>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</si>
  <si>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</si>
  <si>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</si>
  <si>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</si>
  <si>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</si>
  <si>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</si>
  <si>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</si>
  <si>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</si>
  <si>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</si>
  <si>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</si>
  <si>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</si>
  <si>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</si>
  <si>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</si>
  <si>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</si>
  <si>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</si>
  <si>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</si>
  <si>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</si>
  <si>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</si>
  <si>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</si>
  <si>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</si>
  <si>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</si>
  <si>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</si>
  <si>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</si>
  <si>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</si>
  <si>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</si>
  <si>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</si>
  <si>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</si>
  <si>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</si>
  <si>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</si>
  <si>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</si>
  <si>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</si>
  <si>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</si>
  <si>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</si>
  <si>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</si>
  <si>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</si>
  <si>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</si>
  <si>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</si>
  <si>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</si>
  <si>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</si>
  <si>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</si>
  <si>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</si>
  <si>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</si>
  <si>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</si>
  <si>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</si>
  <si>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</si>
  <si>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</si>
  <si>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</si>
  <si>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</si>
  <si>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</si>
  <si>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</si>
  <si>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</si>
  <si>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</si>
  <si>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</si>
  <si>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</si>
  <si>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</si>
  <si>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</si>
  <si>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</si>
  <si>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</si>
  <si>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</si>
  <si>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</si>
  <si>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</si>
  <si>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</si>
  <si>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</si>
  <si>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</si>
  <si>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</si>
  <si>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</si>
  <si>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</si>
  <si>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</si>
  <si>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</si>
  <si>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</si>
  <si>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</si>
  <si>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</si>
  <si>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</si>
  <si>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</si>
  <si>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</si>
  <si>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</si>
  <si>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</si>
  <si>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</si>
  <si>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</si>
  <si>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</si>
  <si>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</si>
  <si>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</si>
  <si>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</si>
  <si>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</si>
  <si>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</si>
  <si>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</si>
  <si>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</si>
  <si>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</si>
  <si>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</si>
  <si>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</si>
  <si>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</si>
  <si>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</si>
  <si>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</si>
  <si>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</si>
  <si>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</si>
  <si>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</si>
  <si>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</si>
  <si>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</si>
  <si>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</si>
  <si>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</si>
  <si>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</si>
  <si>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</si>
  <si>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</si>
  <si>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</si>
  <si>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</si>
  <si>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</si>
  <si>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</si>
  <si>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</si>
  <si>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</si>
  <si>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</si>
  <si>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</si>
  <si>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</si>
  <si>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</si>
  <si>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</si>
  <si>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</si>
  <si>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</si>
  <si>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</si>
  <si>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</si>
  <si>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</si>
  <si>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</si>
  <si>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</si>
  <si>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</si>
  <si>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</si>
  <si>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</si>
  <si>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</si>
  <si>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</si>
  <si>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</si>
  <si>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</si>
  <si>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</si>
  <si>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</si>
  <si>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</si>
  <si>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</si>
  <si>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</si>
  <si>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</si>
  <si>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</si>
  <si>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</si>
  <si>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</si>
  <si>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</si>
  <si>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</si>
  <si>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</si>
  <si>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</si>
  <si>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</si>
  <si>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</si>
  <si>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</si>
  <si>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</si>
  <si>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</si>
  <si>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</si>
  <si>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</si>
  <si>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</si>
  <si>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</si>
  <si>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</si>
  <si>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</si>
  <si>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</si>
  <si>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</si>
  <si>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</si>
  <si>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</si>
  <si>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</si>
  <si>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</si>
  <si>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</si>
  <si>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</si>
  <si>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</si>
  <si>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</si>
  <si>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</si>
  <si>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</si>
  <si>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</si>
  <si>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</si>
  <si>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</si>
  <si>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</si>
  <si>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</si>
  <si>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</si>
  <si>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</si>
  <si>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</si>
  <si>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</si>
  <si>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</si>
  <si>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</si>
  <si>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</si>
  <si>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</si>
  <si>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</si>
  <si>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</si>
  <si>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</si>
  <si>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</si>
  <si>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</si>
  <si>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</si>
  <si>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</si>
  <si>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</si>
  <si>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</si>
  <si>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</si>
  <si>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</si>
  <si>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</si>
  <si>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</si>
  <si>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</si>
  <si>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</si>
  <si>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</si>
  <si>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</si>
  <si>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</si>
  <si>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</si>
  <si>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</si>
  <si>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</si>
  <si>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</si>
  <si>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</si>
  <si>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</si>
  <si>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</si>
  <si>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</si>
  <si>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</si>
  <si>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</si>
  <si>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</si>
  <si>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</si>
  <si>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</si>
  <si>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</si>
  <si>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</si>
  <si>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</si>
  <si>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</si>
  <si>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</si>
  <si>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</si>
  <si>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</si>
  <si>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</si>
  <si>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</si>
  <si>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</si>
  <si>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</si>
  <si>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</si>
  <si>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</si>
  <si>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</si>
  <si>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</si>
  <si>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</si>
  <si>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</si>
  <si>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</si>
  <si>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</si>
  <si>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</si>
  <si>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</si>
  <si>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</si>
  <si>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</si>
  <si>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</si>
  <si>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</si>
  <si>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</si>
  <si>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</si>
  <si>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</si>
  <si>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</si>
  <si>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</si>
  <si>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</si>
  <si>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</si>
  <si>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</si>
  <si>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</si>
  <si>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</si>
  <si>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</si>
  <si>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</si>
  <si>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</si>
  <si>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</si>
  <si>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</si>
  <si>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</si>
  <si>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</si>
  <si>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</si>
  <si>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</si>
  <si>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</si>
  <si>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</si>
  <si>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</si>
  <si>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</si>
  <si>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</si>
  <si>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</si>
  <si>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</si>
  <si>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</si>
  <si>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</si>
  <si>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</si>
  <si>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</si>
  <si>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</si>
  <si>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</si>
  <si>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</si>
  <si>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</si>
  <si>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</si>
  <si>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</si>
  <si>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</si>
  <si>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</si>
  <si>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</si>
  <si>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</si>
  <si>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</si>
  <si>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</si>
  <si>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</si>
  <si>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</si>
  <si>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</si>
  <si>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</si>
  <si>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</si>
  <si>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</si>
  <si>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</si>
  <si>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</si>
  <si>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</si>
  <si>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</si>
  <si>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</si>
  <si>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</si>
  <si>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</si>
  <si>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</si>
  <si>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</si>
  <si>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</si>
  <si>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</si>
  <si>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</si>
  <si>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</si>
  <si>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</si>
  <si>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</si>
  <si>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</si>
  <si>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</si>
  <si>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</si>
  <si>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</si>
  <si>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</si>
  <si>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</si>
  <si>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</si>
  <si>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</si>
  <si>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</si>
  <si>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</si>
  <si>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</si>
  <si>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</si>
  <si>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</si>
  <si>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</si>
  <si>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</si>
  <si>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</si>
  <si>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</si>
  <si>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</si>
  <si>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</si>
  <si>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</si>
  <si>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</si>
  <si>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</si>
  <si>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</si>
  <si>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</si>
  <si>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</si>
  <si>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</si>
  <si>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</si>
  <si>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</si>
  <si>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</si>
  <si>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</si>
  <si>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</si>
  <si>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</si>
  <si>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</si>
  <si>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</si>
  <si>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</si>
  <si>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</si>
  <si>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</si>
  <si>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</si>
  <si>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</si>
  <si>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</si>
  <si>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</si>
  <si>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</si>
  <si>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</si>
  <si>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</si>
  <si>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</si>
  <si>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</si>
  <si>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</si>
  <si>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</si>
  <si>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</si>
  <si>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</si>
  <si>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</si>
  <si>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</si>
  <si>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</si>
  <si>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</si>
  <si>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</si>
  <si>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</si>
  <si>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</si>
  <si>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</si>
  <si>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</si>
  <si>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</si>
  <si>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</si>
  <si>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</si>
  <si>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</si>
  <si>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</si>
  <si>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</si>
  <si>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</si>
  <si>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</si>
  <si>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</si>
  <si>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</si>
  <si>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</si>
  <si>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</si>
  <si>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</si>
  <si>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</si>
  <si>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</si>
  <si>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</si>
  <si>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</si>
  <si>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</si>
  <si>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</si>
  <si>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</si>
  <si>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</si>
  <si>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</si>
  <si>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</si>
  <si>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</si>
  <si>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</si>
  <si>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</si>
  <si>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</si>
  <si>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</si>
  <si>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</si>
  <si>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</si>
  <si>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</si>
  <si>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</si>
  <si>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</si>
  <si>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</si>
  <si>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</si>
  <si>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</si>
  <si>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</si>
  <si>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</si>
  <si>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</si>
  <si>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</si>
  <si>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</si>
  <si>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</si>
  <si>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</si>
  <si>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</si>
  <si>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</si>
  <si>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</si>
  <si>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</si>
  <si>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</si>
  <si>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</si>
  <si>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</si>
  <si>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</si>
  <si>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</si>
  <si>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</si>
  <si>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</si>
  <si>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</si>
  <si>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</si>
  <si>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</si>
  <si>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</si>
  <si>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</si>
  <si>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</si>
  <si>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</si>
  <si>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</si>
  <si>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</si>
  <si>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</si>
  <si>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</si>
  <si>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</si>
  <si>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</si>
  <si>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</si>
  <si>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</si>
  <si>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</si>
  <si>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</si>
  <si>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</si>
  <si>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</si>
  <si>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</si>
  <si>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</si>
  <si>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</si>
  <si>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</si>
  <si>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</si>
  <si>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</si>
  <si>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</si>
  <si>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</si>
  <si>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</si>
  <si>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</si>
  <si>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</si>
  <si>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</si>
  <si>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</si>
  <si>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</si>
  <si>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</si>
  <si>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</si>
  <si>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</si>
  <si>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</si>
  <si>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</si>
  <si>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</si>
  <si>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</si>
  <si>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</si>
  <si>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</si>
  <si>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</si>
  <si>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</si>
  <si>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</si>
  <si>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</si>
  <si>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</si>
  <si>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</si>
  <si>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</si>
  <si>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</si>
  <si>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</si>
  <si>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</si>
  <si>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</si>
  <si>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</si>
  <si>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</si>
  <si>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</si>
  <si>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</si>
  <si>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</si>
  <si>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</si>
  <si>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</si>
  <si>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</si>
  <si>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</si>
  <si>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</si>
  <si>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</si>
  <si>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</si>
  <si>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</si>
  <si>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</si>
  <si>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</si>
  <si>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</si>
  <si>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</si>
  <si>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</si>
  <si>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</si>
  <si>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</si>
  <si>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</si>
  <si>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</si>
  <si>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</si>
  <si>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</si>
  <si>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</si>
  <si>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</si>
  <si>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</si>
  <si>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</si>
  <si>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</si>
  <si>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</si>
  <si>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</si>
  <si>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</si>
  <si>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</si>
  <si>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</si>
  <si>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</si>
  <si>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</si>
  <si>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</si>
  <si>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</si>
  <si>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</si>
  <si>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</si>
  <si>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</si>
  <si>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</si>
  <si>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</si>
  <si>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</si>
  <si>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</si>
  <si>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</si>
  <si>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</si>
  <si>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</si>
  <si>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</si>
  <si>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</si>
  <si>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</si>
  <si>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</si>
  <si>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</si>
  <si>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</si>
  <si>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</si>
  <si>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</si>
  <si>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</si>
  <si>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</si>
  <si>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</si>
  <si>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</si>
  <si>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</si>
  <si>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</si>
  <si>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</si>
  <si>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</si>
  <si>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</si>
  <si>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</si>
  <si>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</si>
  <si>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</si>
  <si>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</si>
  <si>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</si>
  <si>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</si>
  <si>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</si>
  <si>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</si>
  <si>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</si>
  <si>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</si>
  <si>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</si>
  <si>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</si>
  <si>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</si>
  <si>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</si>
  <si>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</si>
  <si>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</si>
  <si>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</si>
  <si>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</si>
  <si>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</si>
  <si>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</si>
  <si>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</si>
  <si>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</si>
  <si>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</si>
  <si>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</si>
  <si>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</si>
  <si>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</si>
  <si>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</si>
  <si>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</si>
  <si>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</si>
  <si>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</si>
  <si>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</si>
  <si>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</si>
  <si>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</si>
  <si>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</si>
  <si>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</si>
  <si>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</si>
  <si>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</si>
  <si>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</si>
  <si>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</si>
  <si>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</si>
  <si>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</si>
  <si>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</si>
  <si>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</si>
  <si>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</si>
  <si>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</si>
  <si>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</si>
  <si>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</si>
  <si>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</si>
  <si>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</si>
  <si>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</si>
  <si>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</si>
  <si>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</si>
  <si>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</si>
  <si>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</si>
  <si>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</si>
  <si>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</si>
  <si>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</si>
  <si>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</si>
  <si>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</si>
  <si>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</si>
  <si>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</si>
  <si>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</si>
  <si>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</si>
  <si>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</si>
  <si>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</si>
  <si>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</si>
  <si>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</si>
  <si>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</si>
  <si>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</si>
  <si>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</si>
  <si>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</si>
  <si>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</si>
  <si>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</si>
  <si>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</si>
  <si>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</si>
  <si>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</si>
  <si>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</si>
  <si>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</si>
  <si>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</si>
  <si>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</si>
  <si>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</si>
  <si>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</si>
  <si>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</si>
  <si>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</si>
  <si>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</si>
  <si>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</si>
  <si>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</si>
  <si>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</si>
  <si>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</si>
  <si>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</si>
  <si>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</si>
  <si>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</si>
  <si>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</si>
  <si>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</si>
  <si>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</si>
  <si>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</si>
  <si>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</si>
  <si>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</si>
  <si>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</si>
  <si>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</si>
  <si>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</si>
  <si>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</si>
  <si>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</si>
  <si>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</si>
  <si>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</si>
  <si>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</si>
  <si>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</si>
  <si>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</si>
  <si>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</si>
  <si>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</si>
  <si>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</si>
  <si>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</si>
  <si>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</si>
  <si>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</si>
  <si>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</si>
  <si>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</si>
  <si>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</si>
  <si>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</si>
  <si>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</si>
  <si>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</si>
  <si>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</si>
  <si>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</si>
  <si>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</si>
  <si>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</si>
  <si>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</si>
  <si>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</si>
  <si>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</si>
  <si>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</si>
  <si>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</si>
  <si>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</si>
  <si>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</si>
  <si>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</si>
  <si>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</si>
  <si>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</si>
  <si>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</si>
  <si>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</si>
  <si>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</si>
  <si>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</si>
  <si>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</si>
  <si>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</si>
  <si>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</si>
  <si>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</si>
  <si>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</si>
  <si>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</si>
  <si>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</si>
  <si>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</si>
  <si>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</si>
  <si>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</si>
  <si>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</si>
  <si>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</si>
  <si>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</si>
  <si>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</si>
  <si>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</si>
  <si>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</si>
  <si>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</si>
  <si>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</si>
  <si>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</si>
  <si>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</si>
  <si>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</si>
  <si>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</si>
  <si>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</si>
  <si>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</si>
  <si>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</si>
  <si>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</si>
  <si>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</si>
  <si>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</si>
  <si>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</si>
  <si>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</si>
  <si>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</si>
  <si>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</si>
  <si>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</si>
  <si>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</si>
  <si>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</si>
  <si>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</si>
  <si>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</si>
  <si>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</si>
  <si>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</si>
  <si>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</si>
  <si>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</si>
  <si>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</si>
  <si>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</si>
  <si>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</si>
  <si>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</si>
  <si>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</si>
  <si>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</si>
  <si>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</si>
  <si>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</si>
  <si>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</si>
  <si>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</si>
  <si>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</si>
  <si>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</si>
  <si>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</si>
  <si>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</si>
  <si>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</si>
  <si>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</si>
  <si>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</si>
  <si>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</si>
  <si>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</si>
  <si>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</si>
  <si>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</si>
  <si>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</si>
  <si>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</si>
  <si>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</si>
  <si>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</si>
  <si>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</si>
  <si>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</si>
  <si>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</si>
  <si>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</si>
  <si>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</si>
  <si>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</si>
  <si>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</si>
  <si>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</si>
  <si>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</si>
  <si>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</si>
  <si>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</si>
  <si>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</si>
  <si>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</si>
  <si>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</si>
  <si>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</si>
  <si>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</si>
  <si>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</si>
  <si>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</si>
  <si>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</si>
  <si>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</si>
  <si>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</si>
  <si>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</si>
  <si>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</si>
  <si>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</si>
  <si>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</si>
  <si>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</si>
  <si>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</si>
  <si>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</si>
  <si>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</si>
  <si>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</si>
  <si>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</si>
  <si>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</si>
  <si>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</si>
  <si>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</si>
  <si>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</si>
  <si>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</si>
  <si>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</si>
  <si>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</si>
  <si>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</si>
  <si>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</si>
  <si>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</si>
  <si>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</si>
  <si>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</si>
  <si>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</si>
  <si>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</si>
  <si>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</si>
  <si>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</si>
  <si>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</si>
  <si>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</si>
  <si>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</si>
  <si>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</si>
  <si>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</si>
  <si>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</si>
  <si>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</si>
  <si>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</si>
  <si>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</si>
  <si>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</si>
  <si>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</si>
  <si>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</si>
  <si>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</si>
  <si>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</si>
  <si>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</si>
  <si>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</si>
  <si>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</si>
  <si>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</si>
  <si>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</si>
  <si>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</si>
  <si>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</si>
  <si>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</si>
  <si>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</si>
  <si>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</si>
  <si>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</si>
  <si>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</si>
  <si>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</si>
  <si>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</si>
  <si>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</si>
  <si>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</si>
  <si>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</si>
  <si>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</si>
  <si>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</si>
  <si>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</si>
  <si>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</si>
  <si>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</si>
  <si>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</si>
  <si>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</si>
  <si>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</si>
  <si>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</si>
  <si>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</si>
  <si>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</si>
  <si>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</si>
  <si>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</si>
  <si>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</si>
  <si>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</si>
  <si>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</si>
  <si>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</si>
  <si>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</si>
  <si>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</si>
  <si>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</si>
  <si>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</si>
  <si>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</si>
  <si>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</si>
  <si>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</si>
  <si>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</si>
  <si>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</si>
  <si>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</si>
  <si>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</si>
  <si>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</si>
  <si>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</si>
  <si>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</si>
  <si>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</si>
  <si>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</si>
  <si>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</si>
  <si>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</si>
  <si>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</si>
  <si>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</si>
  <si>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</si>
  <si>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</si>
  <si>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</si>
  <si>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</si>
  <si>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</si>
  <si>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</si>
  <si>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</si>
  <si>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</si>
  <si>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</si>
  <si>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</si>
  <si>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</si>
  <si>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</si>
  <si>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</si>
  <si>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</si>
  <si>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</si>
  <si>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</si>
  <si>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</si>
  <si>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</si>
  <si>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</si>
  <si>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</si>
  <si>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</si>
  <si>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</si>
  <si>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</si>
  <si>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</si>
  <si>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</si>
  <si>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</si>
  <si>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</si>
  <si>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</si>
  <si>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</si>
  <si>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</si>
  <si>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</si>
  <si>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</si>
  <si>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</si>
  <si>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</si>
  <si>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</si>
  <si>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</si>
  <si>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</si>
  <si>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</si>
  <si>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</si>
  <si>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</si>
  <si>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</si>
  <si>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</si>
  <si>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</si>
  <si>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</si>
  <si>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</si>
  <si>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</si>
  <si>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</si>
  <si>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</si>
  <si>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</si>
  <si>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</si>
  <si>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</si>
  <si>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</si>
  <si>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</si>
  <si>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</si>
  <si>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</si>
  <si>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</si>
  <si>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</si>
  <si>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</si>
  <si>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</si>
  <si>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</si>
  <si>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</si>
  <si>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</si>
  <si>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</si>
  <si>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</si>
  <si>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</si>
  <si>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</si>
  <si>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</si>
  <si>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</si>
  <si>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</si>
  <si>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</si>
  <si>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</si>
  <si>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</si>
  <si>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</si>
  <si>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</si>
  <si>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</si>
  <si>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</si>
  <si>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</si>
  <si>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</si>
  <si>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</si>
  <si>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</si>
  <si>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</si>
  <si>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</si>
  <si>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</si>
  <si>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</si>
  <si>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</si>
  <si>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</si>
  <si>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</si>
  <si>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</si>
  <si>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</si>
  <si>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</si>
  <si>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</si>
  <si>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</si>
  <si>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</si>
  <si>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</si>
  <si>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</si>
  <si>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</si>
  <si>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</si>
  <si>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</si>
  <si>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</si>
  <si>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</si>
  <si>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</si>
  <si>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</si>
  <si>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</si>
  <si>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</si>
  <si>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</si>
  <si>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</si>
  <si>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</si>
  <si>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</si>
  <si>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</si>
  <si>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</si>
  <si>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</si>
  <si>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</si>
  <si>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</si>
  <si>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</si>
  <si>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</si>
  <si>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</si>
  <si>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</si>
  <si>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</si>
  <si>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</si>
  <si>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</si>
  <si>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</si>
  <si>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</si>
  <si>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</si>
  <si>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</si>
  <si>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</si>
  <si>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</si>
  <si>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</si>
  <si>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</si>
  <si>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</si>
  <si>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</si>
  <si>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</si>
  <si>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</si>
  <si>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</si>
  <si>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</si>
  <si>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</si>
  <si>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</si>
  <si>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</si>
  <si>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</si>
  <si>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</si>
  <si>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</si>
  <si>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</si>
  <si>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</si>
  <si>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</si>
  <si>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</si>
  <si>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</si>
  <si>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</si>
  <si>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</si>
  <si>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</si>
  <si>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</si>
  <si>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</si>
  <si>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</si>
  <si>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</si>
  <si>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</si>
  <si>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</si>
  <si>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</si>
  <si>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</si>
  <si>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</si>
  <si>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</si>
  <si>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</si>
  <si>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</si>
  <si>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</si>
  <si>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</si>
  <si>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</si>
  <si>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</si>
  <si>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</si>
  <si>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</si>
  <si>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</si>
  <si>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</si>
  <si>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</si>
  <si>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</si>
  <si>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</si>
  <si>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</si>
  <si>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</si>
  <si>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</si>
  <si>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</si>
  <si>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</si>
  <si>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</si>
  <si>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</si>
  <si>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</si>
  <si>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</si>
  <si>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</si>
  <si>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</si>
  <si>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</si>
  <si>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</si>
  <si>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</si>
  <si>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</si>
  <si>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</si>
  <si>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</si>
  <si>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</si>
  <si>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</si>
  <si>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</si>
  <si>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</si>
  <si>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</si>
  <si>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</si>
  <si>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</si>
  <si>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</si>
  <si>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</si>
  <si>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</si>
  <si>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</si>
  <si>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</si>
  <si>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</si>
  <si>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</si>
  <si>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</si>
  <si>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</si>
  <si>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</si>
  <si>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</si>
  <si>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</si>
  <si>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</si>
  <si>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</si>
  <si>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</si>
  <si>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</si>
  <si>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</si>
  <si>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</si>
  <si>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</si>
  <si>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</si>
  <si>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</si>
  <si>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</si>
  <si>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</si>
  <si>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</si>
  <si>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</si>
  <si>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</si>
  <si>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</si>
  <si>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</si>
  <si>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</si>
  <si>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</si>
  <si>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</si>
  <si>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</si>
  <si>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</si>
  <si>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</si>
  <si>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</si>
  <si>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</si>
  <si>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</si>
  <si>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</si>
  <si>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</si>
  <si>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</si>
  <si>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</si>
  <si>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</si>
  <si>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</si>
  <si>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</si>
  <si>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</si>
  <si>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</si>
  <si>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</si>
  <si>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</si>
  <si>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</si>
  <si>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</si>
  <si>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</si>
  <si>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</si>
  <si>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</si>
  <si>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</si>
  <si>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</si>
  <si>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</si>
  <si>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</si>
  <si>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</si>
  <si>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</si>
  <si>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</si>
  <si>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</si>
  <si>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</si>
  <si>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</si>
  <si>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</si>
  <si>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</si>
  <si>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</si>
  <si>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</si>
  <si>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</si>
  <si>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</si>
  <si>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</si>
  <si>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</si>
  <si>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</si>
  <si>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</si>
  <si>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</si>
  <si>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</si>
  <si>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</si>
  <si>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</si>
  <si>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</si>
  <si>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</si>
  <si>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</si>
  <si>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</si>
  <si>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</si>
  <si>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</si>
  <si>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</si>
  <si>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</si>
  <si>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</si>
  <si>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</si>
  <si>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</si>
  <si>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</si>
  <si>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</si>
  <si>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</si>
  <si>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</si>
  <si>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</si>
  <si>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</si>
  <si>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</si>
  <si>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</si>
  <si>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</si>
  <si>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</si>
  <si>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</si>
  <si>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</si>
  <si>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</si>
  <si>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</si>
  <si>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</si>
  <si>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</si>
  <si>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</si>
  <si>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</si>
  <si>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</si>
  <si>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</si>
  <si>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</si>
  <si>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</si>
  <si>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</si>
  <si>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</si>
  <si>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</si>
  <si>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</si>
  <si>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</si>
  <si>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</si>
  <si>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</si>
  <si>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</si>
  <si>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</si>
  <si>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</si>
  <si>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</si>
  <si>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</si>
  <si>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</si>
  <si>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</si>
  <si>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</si>
  <si>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</si>
  <si>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</si>
  <si>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</si>
  <si>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</si>
  <si>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</si>
  <si>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</si>
  <si>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</si>
  <si>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</si>
  <si>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</si>
  <si>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</si>
  <si>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</si>
  <si>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</si>
  <si>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</si>
  <si>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</si>
  <si>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</si>
  <si>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</si>
  <si>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</si>
  <si>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</si>
  <si>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</si>
  <si>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</si>
  <si>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</si>
  <si>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</si>
  <si>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</si>
  <si>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</si>
  <si>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</si>
  <si>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</si>
  <si>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</si>
  <si>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</si>
  <si>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</si>
  <si>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</si>
  <si>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</si>
  <si>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</si>
  <si>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</si>
  <si>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</si>
  <si>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</si>
  <si>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</si>
  <si>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</si>
  <si>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</si>
  <si>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</si>
  <si>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</si>
  <si>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</si>
  <si>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</si>
  <si>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</si>
  <si>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</si>
  <si>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</si>
  <si>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</si>
  <si>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</si>
  <si>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</si>
  <si>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</si>
  <si>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</si>
  <si>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</si>
  <si>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</si>
  <si>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</si>
  <si>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</si>
  <si>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</si>
  <si>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</si>
  <si>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</si>
  <si>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</si>
  <si>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</si>
  <si>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</si>
  <si>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</si>
  <si>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</si>
  <si>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</si>
  <si>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</si>
  <si>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</si>
  <si>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</si>
  <si>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</si>
  <si>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</si>
  <si>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</si>
  <si>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</si>
  <si>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</si>
  <si>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</si>
  <si>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</si>
  <si>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</si>
  <si>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</si>
  <si>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</si>
  <si>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</si>
  <si>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</si>
  <si>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</si>
  <si>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</si>
  <si>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</si>
  <si>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</si>
  <si>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</si>
  <si>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</si>
  <si>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</si>
  <si>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</si>
  <si>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</si>
  <si>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</si>
  <si>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</si>
  <si>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</si>
  <si>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</si>
  <si>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</si>
  <si>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</si>
  <si>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</si>
  <si>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</si>
  <si>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</si>
  <si>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</si>
  <si>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</si>
  <si>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</si>
  <si>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</si>
  <si>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</si>
  <si>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</si>
  <si>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</si>
  <si>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</si>
  <si>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</si>
  <si>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</si>
  <si>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</si>
  <si>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</si>
  <si>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</si>
  <si>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</si>
  <si>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</si>
  <si>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</si>
  <si>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</si>
  <si>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</si>
  <si>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</si>
  <si>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</si>
  <si>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</si>
  <si>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</si>
  <si>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</si>
  <si>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</si>
  <si>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</si>
  <si>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</si>
  <si>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</si>
  <si>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</si>
  <si>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</si>
  <si>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</si>
  <si>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</si>
  <si>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</si>
  <si>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</si>
  <si>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</si>
  <si>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</si>
  <si>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</si>
  <si>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</si>
  <si>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</si>
  <si>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</si>
  <si>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</si>
  <si>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</si>
  <si>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</si>
  <si>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</si>
  <si>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</si>
  <si>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</si>
  <si>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</si>
  <si>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</si>
  <si>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</si>
  <si>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</si>
  <si>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</si>
  <si>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</si>
  <si>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</si>
  <si>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</si>
  <si>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</si>
  <si>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</si>
  <si>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</si>
  <si>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</si>
  <si>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</si>
  <si>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</si>
  <si>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</si>
  <si>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</si>
  <si>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</si>
  <si>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</si>
  <si>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</si>
  <si>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</si>
  <si>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</si>
  <si>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</si>
  <si>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</si>
  <si>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</si>
  <si>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</si>
  <si>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</si>
  <si>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</si>
  <si>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</si>
  <si>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</si>
  <si>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</si>
  <si>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</si>
  <si>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</si>
  <si>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</si>
  <si>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</si>
  <si>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</si>
  <si>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</si>
  <si>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</si>
  <si>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</si>
  <si>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</si>
  <si>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</si>
  <si>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</si>
  <si>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</si>
  <si>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</si>
  <si>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</si>
  <si>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</si>
  <si>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</si>
  <si>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</si>
  <si>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</si>
  <si>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</si>
  <si>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</si>
  <si>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</si>
  <si>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</si>
  <si>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</si>
  <si>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</si>
  <si>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</si>
  <si>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</si>
  <si>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</si>
  <si>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</si>
  <si>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</si>
  <si>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</si>
  <si>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</si>
  <si>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</si>
  <si>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</si>
  <si>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</si>
  <si>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</si>
  <si>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</si>
  <si>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</si>
  <si>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</si>
  <si>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</si>
  <si>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</si>
  <si>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</si>
  <si>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</si>
  <si>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</si>
  <si>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</si>
  <si>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</si>
  <si>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</si>
  <si>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</si>
  <si>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</si>
  <si>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</si>
  <si>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</si>
  <si>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</si>
  <si>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</si>
  <si>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</si>
  <si>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</si>
  <si>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</si>
  <si>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</si>
  <si>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</si>
  <si>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</si>
  <si>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</si>
  <si>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</si>
  <si>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</si>
  <si>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</si>
  <si>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</si>
  <si>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</si>
  <si>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</si>
  <si>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</si>
  <si>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</si>
  <si>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</si>
  <si>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</si>
  <si>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</si>
  <si>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</si>
  <si>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</si>
  <si>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</si>
  <si>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</si>
  <si>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</si>
  <si>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</si>
  <si>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</si>
  <si>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</si>
  <si>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</si>
  <si>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</si>
  <si>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</si>
  <si>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</si>
  <si>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</si>
  <si>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</si>
  <si>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</si>
  <si>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</si>
  <si>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</si>
  <si>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</si>
  <si>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</si>
  <si>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</si>
  <si>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</si>
  <si>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</si>
  <si>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</si>
  <si>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</si>
  <si>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</si>
  <si>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</si>
  <si>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</si>
  <si>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</si>
  <si>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</si>
  <si>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</si>
  <si>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</si>
  <si>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</si>
  <si>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</si>
  <si>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</si>
  <si>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</si>
  <si>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</si>
  <si>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</si>
  <si>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</si>
  <si>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</si>
  <si>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</si>
  <si>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</si>
  <si>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</si>
  <si>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</si>
  <si>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</si>
  <si>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</si>
  <si>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</si>
  <si>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</si>
  <si>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</si>
  <si>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</si>
  <si>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</si>
  <si>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</si>
  <si>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</si>
  <si>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</si>
  <si>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</si>
  <si>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</si>
  <si>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</si>
  <si>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</si>
  <si>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</si>
  <si>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</si>
  <si>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</si>
  <si>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</si>
  <si>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</si>
  <si>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</si>
  <si>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</si>
  <si>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</si>
  <si>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</si>
  <si>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</si>
  <si>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</si>
  <si>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</si>
  <si>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</si>
  <si>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</si>
  <si>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</si>
  <si>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</si>
  <si>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</si>
  <si>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</si>
  <si>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</si>
  <si>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</si>
  <si>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</si>
  <si>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</si>
  <si>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</si>
  <si>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</si>
  <si>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</si>
  <si>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</si>
  <si>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</si>
  <si>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</si>
  <si>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</si>
  <si>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</si>
  <si>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</si>
  <si>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</si>
  <si>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</si>
  <si>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</si>
  <si>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</si>
  <si>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</si>
  <si>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</si>
  <si>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</si>
  <si>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</si>
  <si>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</si>
  <si>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</si>
  <si>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</si>
  <si>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</si>
  <si>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</si>
  <si>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</si>
  <si>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</si>
  <si>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</si>
  <si>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</si>
  <si>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</si>
  <si>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</si>
  <si>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</si>
  <si>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</si>
  <si>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</si>
  <si>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</si>
  <si>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</si>
  <si>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</si>
  <si>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</si>
  <si>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</si>
  <si>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</si>
  <si>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</si>
  <si>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</si>
  <si>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</si>
  <si>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</si>
  <si>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</si>
  <si>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</si>
  <si>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</si>
  <si>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</si>
  <si>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</si>
  <si>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</si>
  <si>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</si>
  <si>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</si>
  <si>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</si>
  <si>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</si>
  <si>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</si>
  <si>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</si>
  <si>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</si>
  <si>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</si>
  <si>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</si>
  <si>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</si>
  <si>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</si>
  <si>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</si>
  <si>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</si>
  <si>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</si>
  <si>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</si>
  <si>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</si>
  <si>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</si>
  <si>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</si>
  <si>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</si>
  <si>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</si>
  <si>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</si>
  <si>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</si>
  <si>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</si>
  <si>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</si>
  <si>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</si>
  <si>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</si>
  <si>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</si>
  <si>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</si>
  <si>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</si>
  <si>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</si>
  <si>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</si>
  <si>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</si>
  <si>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</si>
  <si>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</si>
  <si>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</si>
  <si>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</si>
  <si>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</si>
  <si>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</si>
  <si>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</si>
  <si>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</si>
  <si>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</si>
  <si>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</si>
  <si>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</si>
  <si>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</si>
  <si>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</si>
  <si>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</si>
  <si>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</si>
  <si>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</si>
  <si>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</si>
  <si>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</si>
  <si>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</si>
  <si>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</si>
  <si>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</si>
  <si>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</si>
  <si>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</si>
  <si>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</si>
  <si>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</si>
  <si>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</si>
  <si>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</si>
  <si>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</si>
  <si>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</si>
  <si>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</si>
  <si>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</si>
  <si>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</si>
  <si>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</si>
  <si>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</si>
  <si>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</si>
  <si>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</si>
  <si>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</si>
  <si>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</si>
  <si>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</si>
  <si>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</si>
  <si>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</si>
  <si>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</si>
  <si>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</si>
  <si>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</si>
  <si>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</si>
  <si>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</si>
  <si>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</si>
  <si>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</si>
  <si>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</si>
  <si>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</si>
  <si>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</si>
  <si>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</si>
  <si>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</si>
  <si>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</si>
  <si>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</si>
  <si>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</si>
  <si>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</si>
  <si>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</si>
  <si>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</si>
  <si>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</si>
  <si>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</si>
  <si>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</si>
  <si>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</si>
  <si>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</si>
  <si>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</si>
  <si>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</si>
  <si>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</si>
  <si>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</si>
  <si>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</si>
  <si>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</si>
  <si>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</si>
  <si>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</si>
  <si>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</si>
  <si>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</si>
  <si>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</si>
  <si>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</si>
  <si>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</si>
  <si>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</si>
  <si>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</si>
  <si>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</si>
  <si>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</si>
  <si>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</si>
  <si>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</si>
  <si>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</si>
  <si>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</si>
  <si>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</si>
  <si>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</si>
  <si>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</si>
  <si>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</si>
  <si>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</si>
  <si>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</si>
  <si>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</si>
  <si>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</si>
  <si>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</si>
  <si>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</si>
  <si>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</si>
  <si>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</si>
  <si>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</si>
  <si>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</si>
  <si>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</si>
  <si>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</si>
  <si>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</si>
  <si>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</si>
  <si>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</si>
  <si>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</si>
  <si>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</si>
  <si>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</si>
  <si>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</si>
  <si>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</si>
  <si>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</si>
  <si>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</si>
  <si>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</si>
  <si>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</si>
  <si>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</si>
  <si>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</si>
  <si>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</si>
  <si>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</si>
  <si>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</si>
  <si>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</si>
  <si>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</si>
  <si>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</si>
  <si>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</si>
  <si>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</si>
  <si>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</si>
  <si>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</si>
  <si>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</si>
  <si>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</si>
  <si>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</si>
  <si>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</si>
  <si>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</si>
  <si>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</si>
  <si>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</si>
  <si>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</si>
  <si>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</si>
  <si>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</si>
  <si>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</si>
  <si>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</si>
  <si>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</si>
  <si>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</si>
  <si>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</si>
  <si>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</si>
  <si>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</si>
  <si>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</si>
  <si>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</si>
  <si>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</si>
  <si>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</si>
  <si>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</si>
  <si>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</si>
  <si>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</si>
  <si>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</si>
  <si>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</si>
  <si>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</si>
  <si>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</si>
  <si>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</si>
  <si>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</si>
  <si>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</si>
  <si>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</si>
  <si>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</si>
  <si>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</si>
  <si>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</si>
  <si>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</si>
  <si>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</si>
  <si>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</si>
  <si>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</si>
  <si>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</si>
  <si>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</si>
  <si>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</si>
  <si>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</si>
  <si>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</si>
  <si>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</si>
  <si>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</si>
  <si>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</si>
  <si>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</si>
  <si>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</si>
  <si>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</si>
  <si>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</si>
  <si>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</si>
  <si>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</si>
  <si>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</si>
  <si>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</si>
  <si>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</si>
  <si>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</si>
  <si>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</si>
  <si>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</si>
  <si>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</si>
  <si>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</si>
  <si>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</si>
  <si>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</si>
  <si>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</si>
  <si>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</si>
  <si>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</si>
  <si>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</si>
  <si>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</si>
  <si>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</si>
  <si>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</si>
  <si>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</si>
  <si>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</si>
  <si>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</si>
  <si>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</si>
  <si>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</si>
  <si>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</si>
  <si>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</si>
  <si>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</si>
  <si>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</si>
  <si>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</si>
  <si>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</si>
  <si>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</si>
  <si>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</si>
  <si>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</si>
  <si>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</si>
  <si>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</si>
  <si>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</si>
  <si>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</si>
  <si>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</si>
  <si>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</si>
  <si>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</si>
  <si>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</si>
  <si>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</si>
  <si>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</si>
  <si>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</si>
  <si>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</si>
  <si>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</si>
  <si>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</si>
  <si>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</si>
  <si>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</si>
  <si>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</si>
  <si>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</si>
  <si>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</si>
  <si>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</si>
  <si>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</si>
  <si>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</si>
  <si>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</si>
  <si>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</si>
  <si>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</si>
  <si>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</si>
  <si>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</si>
  <si>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</si>
  <si>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</si>
  <si>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</si>
  <si>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</si>
  <si>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</si>
  <si>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</si>
  <si>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</si>
  <si>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</si>
  <si>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</si>
  <si>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</si>
  <si>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</si>
  <si>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</si>
  <si>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</si>
  <si>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</si>
  <si>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</si>
  <si>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</si>
  <si>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</si>
  <si>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</si>
  <si>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</si>
  <si>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</si>
  <si>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</si>
  <si>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</si>
  <si>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</si>
  <si>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</si>
  <si>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</si>
  <si>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</si>
  <si>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</si>
  <si>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</si>
  <si>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</si>
  <si>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</si>
  <si>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</si>
  <si>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</si>
  <si>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</si>
  <si>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</si>
  <si>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</si>
  <si>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</si>
  <si>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</si>
  <si>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</si>
  <si>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</si>
  <si>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</si>
  <si>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</si>
  <si>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</si>
  <si>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</si>
  <si>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</si>
  <si>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</si>
  <si>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</si>
  <si>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</si>
  <si>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</si>
  <si>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</si>
  <si>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</si>
  <si>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</si>
  <si>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</si>
  <si>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</si>
  <si>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</si>
  <si>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</si>
  <si>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</si>
  <si>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</si>
  <si>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</si>
  <si>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</si>
  <si>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</si>
  <si>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</si>
  <si>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</si>
  <si>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</si>
  <si>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</si>
  <si>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</si>
  <si>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</si>
  <si>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</si>
  <si>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</si>
  <si>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</si>
  <si>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</si>
  <si>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</si>
  <si>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</si>
  <si>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</si>
  <si>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</si>
  <si>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</si>
  <si>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</si>
  <si>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</si>
  <si>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</si>
  <si>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</si>
  <si>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</si>
  <si>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</si>
  <si>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</si>
  <si>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</si>
  <si>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</si>
  <si>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</si>
  <si>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</si>
  <si>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</si>
  <si>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</si>
  <si>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</si>
  <si>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</si>
  <si>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</si>
  <si>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</si>
  <si>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</si>
  <si>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</si>
  <si>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</si>
  <si>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</si>
  <si>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</si>
  <si>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</si>
  <si>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</si>
  <si>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</si>
  <si>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</si>
  <si>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</si>
  <si>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</si>
  <si>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</si>
  <si>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</si>
  <si>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</si>
  <si>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</si>
  <si>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</si>
  <si>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</si>
  <si>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</si>
  <si>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</si>
  <si>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</si>
  <si>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</si>
  <si>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</si>
  <si>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</si>
  <si>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</si>
  <si>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</si>
  <si>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</si>
  <si>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</si>
  <si>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</si>
  <si>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</si>
  <si>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</si>
  <si>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</si>
  <si>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</si>
  <si>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</si>
  <si>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</si>
  <si>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</si>
  <si>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</si>
  <si>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</si>
  <si>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</si>
  <si>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</si>
  <si>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</si>
  <si>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</si>
  <si>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</si>
  <si>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</si>
  <si>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</si>
  <si>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</si>
  <si>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</si>
  <si>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</si>
  <si>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</si>
  <si>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</si>
  <si>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</si>
  <si>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</si>
  <si>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</si>
  <si>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</si>
  <si>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</si>
  <si>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</si>
  <si>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</si>
  <si>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</si>
  <si>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</si>
  <si>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</si>
  <si>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</si>
  <si>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</si>
  <si>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</si>
  <si>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</si>
  <si>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</si>
  <si>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</si>
  <si>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</si>
  <si>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</si>
  <si>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</si>
  <si>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</si>
  <si>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</si>
  <si>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</si>
  <si>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</si>
  <si>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</si>
  <si>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</si>
  <si>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</si>
  <si>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</si>
  <si>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</si>
  <si>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</si>
  <si>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</si>
  <si>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</si>
  <si>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</si>
  <si>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</si>
  <si>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</si>
  <si>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</si>
  <si>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</si>
  <si>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</si>
  <si>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</si>
  <si>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</si>
  <si>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</si>
  <si>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</si>
  <si>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</si>
  <si>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</si>
  <si>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</si>
  <si>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</si>
  <si>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</si>
  <si>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</si>
  <si>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</si>
  <si>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</si>
  <si>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</si>
  <si>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</si>
  <si>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</si>
  <si>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</si>
  <si>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</si>
  <si>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</si>
  <si>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</si>
  <si>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</si>
  <si>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</si>
  <si>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</si>
  <si>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</si>
  <si>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</si>
  <si>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</si>
  <si>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</si>
  <si>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</si>
  <si>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</si>
  <si>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</si>
  <si>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</si>
  <si>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</si>
  <si>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</si>
  <si>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</si>
  <si>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</si>
  <si>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</si>
  <si>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</si>
  <si>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</si>
  <si>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</si>
  <si>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</si>
  <si>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</si>
  <si>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</si>
  <si>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</si>
  <si>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</si>
  <si>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</si>
  <si>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</si>
  <si>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</si>
  <si>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</si>
  <si>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</si>
  <si>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</si>
  <si>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</si>
  <si>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</si>
  <si>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</si>
  <si>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</si>
  <si>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</si>
  <si>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</si>
  <si>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</si>
  <si>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</si>
  <si>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</si>
  <si>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</si>
  <si>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</si>
  <si>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</si>
  <si>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</si>
  <si>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</si>
  <si>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</si>
  <si>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</si>
  <si>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</si>
  <si>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</si>
  <si>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</si>
  <si>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</si>
  <si>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</si>
  <si>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</si>
  <si>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</si>
  <si>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</si>
  <si>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</si>
  <si>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</si>
  <si>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</si>
  <si>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</si>
  <si>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</si>
  <si>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</si>
  <si>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</si>
  <si>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</si>
  <si>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</si>
  <si>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</si>
  <si>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</si>
  <si>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</si>
  <si>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</si>
  <si>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</si>
  <si>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</si>
  <si>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</si>
  <si>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</si>
  <si>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</si>
  <si>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</si>
  <si>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</si>
  <si>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</si>
  <si>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</si>
  <si>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</si>
  <si>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</si>
  <si>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</si>
  <si>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</si>
  <si>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</si>
  <si>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</si>
  <si>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</si>
  <si>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</si>
  <si>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</si>
  <si>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</si>
  <si>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</si>
  <si>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</si>
  <si>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</si>
  <si>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</si>
  <si>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</si>
  <si>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</si>
  <si>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</si>
  <si>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</si>
  <si>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</si>
  <si>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</si>
  <si>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</si>
  <si>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</si>
  <si>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</si>
  <si>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</si>
  <si>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</si>
  <si>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</si>
  <si>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</si>
  <si>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</si>
  <si>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</si>
  <si>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</si>
  <si>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</si>
  <si>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</si>
  <si>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</si>
  <si>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</si>
  <si>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</si>
  <si>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</si>
  <si>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</si>
  <si>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</si>
  <si>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</si>
  <si>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</si>
  <si>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</si>
  <si>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</si>
  <si>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</si>
  <si>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</si>
  <si>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</si>
  <si>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</si>
  <si>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</si>
  <si>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</si>
  <si>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</si>
  <si>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</si>
  <si>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</si>
  <si>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</si>
  <si>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</si>
  <si>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</si>
  <si>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</si>
  <si>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</si>
  <si>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</si>
  <si>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</si>
  <si>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</si>
  <si>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</si>
  <si>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</si>
  <si>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</si>
  <si>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</si>
  <si>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</si>
  <si>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</si>
  <si>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</si>
  <si>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</si>
  <si>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</si>
  <si>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</si>
  <si>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</si>
  <si>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</si>
  <si>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</si>
  <si>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</si>
  <si>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</si>
  <si>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</si>
  <si>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</si>
  <si>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</si>
  <si>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</si>
  <si>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</si>
  <si>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</si>
  <si>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</si>
  <si>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</si>
  <si>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</si>
  <si>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</si>
  <si>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</si>
  <si>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</si>
  <si>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</si>
  <si>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</si>
  <si>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</si>
  <si>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</si>
  <si>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</si>
  <si>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</si>
  <si>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</si>
  <si>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</si>
  <si>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</si>
  <si>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</si>
  <si>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</si>
  <si>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</si>
  <si>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</si>
  <si>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</si>
  <si>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</si>
  <si>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</si>
  <si>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</si>
  <si>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</si>
  <si>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</si>
  <si>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</si>
  <si>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</si>
  <si>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</si>
  <si>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</si>
  <si>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</si>
  <si>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</si>
  <si>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</si>
  <si>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</si>
  <si>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</si>
  <si>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</si>
  <si>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</si>
  <si>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</si>
  <si>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</si>
  <si>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</si>
  <si>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</si>
  <si>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</si>
  <si>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</si>
  <si>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</si>
  <si>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</si>
  <si>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</si>
  <si>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</si>
  <si>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</si>
  <si>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</si>
  <si>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</si>
  <si>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</si>
  <si>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</si>
  <si>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</si>
  <si>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</si>
  <si>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</si>
  <si>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</si>
  <si>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</si>
  <si>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</si>
  <si>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</si>
  <si>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</si>
  <si>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</si>
  <si>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</si>
  <si>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</si>
  <si>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</si>
  <si>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</si>
  <si>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</si>
  <si>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</si>
  <si>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</si>
  <si>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</si>
  <si>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</si>
  <si>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</si>
  <si>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</si>
  <si>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</si>
  <si>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</si>
  <si>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</si>
  <si>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</si>
  <si>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</si>
  <si>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</si>
  <si>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</si>
  <si>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</si>
  <si>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</si>
  <si>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</si>
  <si>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</si>
  <si>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</si>
  <si>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</si>
  <si>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</si>
  <si>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</si>
  <si>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</si>
  <si>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</si>
  <si>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</si>
  <si>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</si>
  <si>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</si>
  <si>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</si>
  <si>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</si>
  <si>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</si>
  <si>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</si>
  <si>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</si>
  <si>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</si>
  <si>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</si>
  <si>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</si>
  <si>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</si>
  <si>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</si>
  <si>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</si>
  <si>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</si>
  <si>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</si>
  <si>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</si>
  <si>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</si>
  <si>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</si>
  <si>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</si>
  <si>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</si>
  <si>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</si>
  <si>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</si>
  <si>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</si>
  <si>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</si>
  <si>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</si>
  <si>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</si>
  <si>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</si>
  <si>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</si>
  <si>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</si>
  <si>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</si>
  <si>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</si>
  <si>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</si>
  <si>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</si>
  <si>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</si>
  <si>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</si>
  <si>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</si>
  <si>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</si>
  <si>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</si>
  <si>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</si>
  <si>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</si>
  <si>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</si>
  <si>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</si>
  <si>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</si>
  <si>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</si>
  <si>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</si>
  <si>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</si>
  <si>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</si>
  <si>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</si>
  <si>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</si>
  <si>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</si>
  <si>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</si>
  <si>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</si>
  <si>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</si>
  <si>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</si>
  <si>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</si>
  <si>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</si>
  <si>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</si>
  <si>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</si>
  <si>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</si>
  <si>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</si>
  <si>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</si>
  <si>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</si>
  <si>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</si>
  <si>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</si>
  <si>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</si>
  <si>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</si>
  <si>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</si>
  <si>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</si>
  <si>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</si>
  <si>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</si>
  <si>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</si>
  <si>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</si>
  <si>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</si>
  <si>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</si>
  <si>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</si>
  <si>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</si>
  <si>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</si>
  <si>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</si>
  <si>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</si>
  <si>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</si>
  <si>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</si>
  <si>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</si>
  <si>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</si>
  <si>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</si>
  <si>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</si>
  <si>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</si>
  <si>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</si>
  <si>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</si>
  <si>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</si>
  <si>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</si>
  <si>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</si>
  <si>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</si>
  <si>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</si>
  <si>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</si>
  <si>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</si>
  <si>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</si>
  <si>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</si>
  <si>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</si>
  <si>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</si>
  <si>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</si>
  <si>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</si>
  <si>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</si>
  <si>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</si>
  <si>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</si>
  <si>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</si>
  <si>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</si>
  <si>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</si>
  <si>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</si>
  <si>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</si>
  <si>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</si>
  <si>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</si>
  <si>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</si>
  <si>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</si>
  <si>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</si>
  <si>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</si>
  <si>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</si>
  <si>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</si>
  <si>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</si>
  <si>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</si>
  <si>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</si>
  <si>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</si>
  <si>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</si>
  <si>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</si>
  <si>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</si>
  <si>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</si>
  <si>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</si>
  <si>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</si>
  <si>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</si>
  <si>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</si>
  <si>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</si>
  <si>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</si>
  <si>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</si>
  <si>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</si>
  <si>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</si>
  <si>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</si>
  <si>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</si>
  <si>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</si>
  <si>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</si>
  <si>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</si>
  <si>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</si>
  <si>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</si>
  <si>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</si>
  <si>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</si>
  <si>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</si>
  <si>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</si>
  <si>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</si>
  <si>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</si>
  <si>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</si>
  <si>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</si>
  <si>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</si>
  <si>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</si>
  <si>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</si>
  <si>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</si>
  <si>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</si>
  <si>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</si>
  <si>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</si>
  <si>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</si>
  <si>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</si>
  <si>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</si>
  <si>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</si>
  <si>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</si>
  <si>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</si>
  <si>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</si>
  <si>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</si>
  <si>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</si>
  <si>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</si>
  <si>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</si>
  <si>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</si>
  <si>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</si>
  <si>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</si>
  <si>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</si>
  <si>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</si>
  <si>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</si>
  <si>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</si>
  <si>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</si>
  <si>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</si>
  <si>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</si>
  <si>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</si>
  <si>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</si>
  <si>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</si>
  <si>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</si>
  <si>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</si>
  <si>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</si>
  <si>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</si>
  <si>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</si>
  <si>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</si>
  <si>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</si>
  <si>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</si>
  <si>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</si>
  <si>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</si>
  <si>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</si>
  <si>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</si>
  <si>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</si>
  <si>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</si>
  <si>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</si>
  <si>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</si>
  <si>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</si>
  <si>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</si>
  <si>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</si>
  <si>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</si>
  <si>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</si>
  <si>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</si>
  <si>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</si>
  <si>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</si>
  <si>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</si>
  <si>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</si>
  <si>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</si>
  <si>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</si>
  <si>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</si>
  <si>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</si>
  <si>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</si>
  <si>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</si>
  <si>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</si>
  <si>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</si>
  <si>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</si>
  <si>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</si>
  <si>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</si>
  <si>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</si>
  <si>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</si>
  <si>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</si>
  <si>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</si>
  <si>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</si>
  <si>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</si>
  <si>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</si>
  <si>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</si>
  <si>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</si>
  <si>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</si>
  <si>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</si>
  <si>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</si>
  <si>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</si>
  <si>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</si>
  <si>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</si>
  <si>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</si>
  <si>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</si>
  <si>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</si>
  <si>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</si>
  <si>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</si>
  <si>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</si>
  <si>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</si>
  <si>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</si>
  <si>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</si>
  <si>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</si>
  <si>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</si>
  <si>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</si>
  <si>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</si>
  <si>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</si>
  <si>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</si>
  <si>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</si>
  <si>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</si>
  <si>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</si>
  <si>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</si>
  <si>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</si>
  <si>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</si>
  <si>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</si>
  <si>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</si>
  <si>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</si>
  <si>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</si>
  <si>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</si>
  <si>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</si>
  <si>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</si>
  <si>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</si>
  <si>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</si>
  <si>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</si>
  <si>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</si>
  <si>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</si>
  <si>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</si>
  <si>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</si>
  <si>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</si>
  <si>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</si>
  <si>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</si>
  <si>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</si>
  <si>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</si>
  <si>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</si>
  <si>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</si>
  <si>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</si>
  <si>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</si>
  <si>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</si>
  <si>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</si>
  <si>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</si>
  <si>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</si>
  <si>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</si>
  <si>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</si>
  <si>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</si>
  <si>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</si>
  <si>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</si>
  <si>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</si>
  <si>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</si>
  <si>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</si>
  <si>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</si>
  <si>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</si>
  <si>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</si>
  <si>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</si>
  <si>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</si>
  <si>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</si>
  <si>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</si>
  <si>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</si>
  <si>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</si>
  <si>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</si>
  <si>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</si>
  <si>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</si>
  <si>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</si>
  <si>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</si>
  <si>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</si>
  <si>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</si>
  <si>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</si>
  <si>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</si>
  <si>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</si>
  <si>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</si>
  <si>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</si>
  <si>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</si>
  <si>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</si>
  <si>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</si>
  <si>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</si>
  <si>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</si>
  <si>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</si>
  <si>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</si>
  <si>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</si>
  <si>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</si>
  <si>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</si>
  <si>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</si>
  <si>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</si>
  <si>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</si>
  <si>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</si>
  <si>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</si>
  <si>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</si>
  <si>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</si>
  <si>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</si>
  <si>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</si>
  <si>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</si>
  <si>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</si>
  <si>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</si>
  <si>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</si>
  <si>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</si>
  <si>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</si>
  <si>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</si>
  <si>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</si>
  <si>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</si>
  <si>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</si>
  <si>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</si>
  <si>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</si>
  <si>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</si>
  <si>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</si>
  <si>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</si>
  <si>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</si>
  <si>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</si>
  <si>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</si>
  <si>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</si>
  <si>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</si>
  <si>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</si>
  <si>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</si>
  <si>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</si>
  <si>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</si>
  <si>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</si>
  <si>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</si>
  <si>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</si>
  <si>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</si>
  <si>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</si>
  <si>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</si>
  <si>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</si>
  <si>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</si>
  <si>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</si>
  <si>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</si>
  <si>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</si>
  <si>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</si>
  <si>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</si>
  <si>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</si>
  <si>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</si>
  <si>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</si>
  <si>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</si>
  <si>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</si>
  <si>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</si>
  <si>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</si>
  <si>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</si>
  <si>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</si>
  <si>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</si>
  <si>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</si>
  <si>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</si>
  <si>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</si>
  <si>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</si>
  <si>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</si>
  <si>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</si>
  <si>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</si>
  <si>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</si>
  <si>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</si>
  <si>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</si>
  <si>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</si>
  <si>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</si>
  <si>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</si>
  <si>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</si>
  <si>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</si>
  <si>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</si>
  <si>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</si>
  <si>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</si>
  <si>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</si>
  <si>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</si>
  <si>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</si>
  <si>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</si>
  <si>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</si>
  <si>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</si>
  <si>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</si>
  <si>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</si>
  <si>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</si>
  <si>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</si>
  <si>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</si>
  <si>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</si>
  <si>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</si>
  <si>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</si>
  <si>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</si>
  <si>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</si>
  <si>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</si>
  <si>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</si>
  <si>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</si>
  <si>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</si>
  <si>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</si>
  <si>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</si>
  <si>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</si>
  <si>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</si>
  <si>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</si>
  <si>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</si>
  <si>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</si>
  <si>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</si>
  <si>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</si>
  <si>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</si>
  <si>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</si>
  <si>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</si>
  <si>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</si>
  <si>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</si>
  <si>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</si>
  <si>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</si>
  <si>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</si>
  <si>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</si>
  <si>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</si>
  <si>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</si>
  <si>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</si>
  <si>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</si>
  <si>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</si>
  <si>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</si>
  <si>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</si>
  <si>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</si>
  <si>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</si>
  <si>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</si>
  <si>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</si>
  <si>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</si>
  <si>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</si>
  <si>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</si>
  <si>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</si>
  <si>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</si>
  <si>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</si>
  <si>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</si>
  <si>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</si>
  <si>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</si>
  <si>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</si>
  <si>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</si>
  <si>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</si>
  <si>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</si>
  <si>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</si>
  <si>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</si>
  <si>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</si>
  <si>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</si>
  <si>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</si>
  <si>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</si>
  <si>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</si>
  <si>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</si>
  <si>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</si>
  <si>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</si>
  <si>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</si>
  <si>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</si>
  <si>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</si>
  <si>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</si>
  <si>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</si>
  <si>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</si>
  <si>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</si>
  <si>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</si>
  <si>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</si>
  <si>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</si>
  <si>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</si>
  <si>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</si>
  <si>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</si>
  <si>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</si>
  <si>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</si>
  <si>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</si>
  <si>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</si>
  <si>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</si>
  <si>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</si>
  <si>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</si>
  <si>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</si>
  <si>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</si>
  <si>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</si>
  <si>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</si>
  <si>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</si>
  <si>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</si>
  <si>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</si>
  <si>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</si>
  <si>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</si>
  <si>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</si>
  <si>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</si>
  <si>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</si>
  <si>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</si>
  <si>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</si>
  <si>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</si>
  <si>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</si>
  <si>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</si>
  <si>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</si>
  <si>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</si>
  <si>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</si>
  <si>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</si>
  <si>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</si>
  <si>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</si>
  <si>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</si>
  <si>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</si>
  <si>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</si>
  <si>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</si>
  <si>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</si>
  <si>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</si>
  <si>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</si>
  <si>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</si>
  <si>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</si>
  <si>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</si>
  <si>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</si>
  <si>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</si>
  <si>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</si>
  <si>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</si>
  <si>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</si>
  <si>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</si>
  <si>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</si>
  <si>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</si>
  <si>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</si>
  <si>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</si>
  <si>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</si>
  <si>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</si>
  <si>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</si>
  <si>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</si>
  <si>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</si>
  <si>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</si>
  <si>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</si>
  <si>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</si>
  <si>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</si>
  <si>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</si>
  <si>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</si>
  <si>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</si>
  <si>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</si>
  <si>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</si>
  <si>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</si>
  <si>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</si>
  <si>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</si>
  <si>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</si>
  <si>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</si>
  <si>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</si>
  <si>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</si>
  <si>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</si>
  <si>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</si>
  <si>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</si>
  <si>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</si>
  <si>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</si>
  <si>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</si>
  <si>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</si>
  <si>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</si>
  <si>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</si>
  <si>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</si>
  <si>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</si>
  <si>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</si>
  <si>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</si>
  <si>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</si>
  <si>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</si>
  <si>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</si>
  <si>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</si>
  <si>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</si>
  <si>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</si>
  <si>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</si>
  <si>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</si>
  <si>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</si>
  <si>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</si>
  <si>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</si>
  <si>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</si>
  <si>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</si>
  <si>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</si>
  <si>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</si>
  <si>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</si>
  <si>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</si>
  <si>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</si>
  <si>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</si>
  <si>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</si>
  <si>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</si>
  <si>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</si>
  <si>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</si>
  <si>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</si>
  <si>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</si>
  <si>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</si>
  <si>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</si>
  <si>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</si>
  <si>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</si>
  <si>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</si>
  <si>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</si>
  <si>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</si>
  <si>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</si>
  <si>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</si>
  <si>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</si>
  <si>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</si>
  <si>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</si>
  <si>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</si>
  <si>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</si>
  <si>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</si>
  <si>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</si>
  <si>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</si>
  <si>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</si>
  <si>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</si>
  <si>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</si>
  <si>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</si>
  <si>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</si>
  <si>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</si>
  <si>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</si>
  <si>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</si>
  <si>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</si>
  <si>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</si>
  <si>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</si>
  <si>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</si>
  <si>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</si>
  <si>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</si>
  <si>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</si>
  <si>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</si>
  <si>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</si>
  <si>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</si>
  <si>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</si>
  <si>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</si>
  <si>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</si>
  <si>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</si>
  <si>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</si>
  <si>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</si>
  <si>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</si>
  <si>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</si>
  <si>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</si>
  <si>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</si>
  <si>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</si>
  <si>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</si>
  <si>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</si>
  <si>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</si>
  <si>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</si>
  <si>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</si>
  <si>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</si>
  <si>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</si>
  <si>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</si>
  <si>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</si>
  <si>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</si>
  <si>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</si>
  <si>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</si>
  <si>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</si>
  <si>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</si>
  <si>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</si>
  <si>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</si>
  <si>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</si>
  <si>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</si>
  <si>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</si>
  <si>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</si>
  <si>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</si>
  <si>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</si>
  <si>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</si>
  <si>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</si>
  <si>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</si>
  <si>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</si>
  <si>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</si>
  <si>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</si>
  <si>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</si>
  <si>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</si>
  <si>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</si>
  <si>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</si>
  <si>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</si>
  <si>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</si>
  <si>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</si>
  <si>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</si>
  <si>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</si>
  <si>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</si>
  <si>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</si>
  <si>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</si>
  <si>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</si>
  <si>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</si>
  <si>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</si>
  <si>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</si>
  <si>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</si>
  <si>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</si>
  <si>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</si>
  <si>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</si>
  <si>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</si>
  <si>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</si>
  <si>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</si>
  <si>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</si>
  <si>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</si>
  <si>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</si>
  <si>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</si>
  <si>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</si>
  <si>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</si>
  <si>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</si>
  <si>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</si>
  <si>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</si>
  <si>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</si>
  <si>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</si>
  <si>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</si>
  <si>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</si>
  <si>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</si>
  <si>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</si>
  <si>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</si>
  <si>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</si>
  <si>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</si>
  <si>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</si>
  <si>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</si>
  <si>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</si>
  <si>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</si>
  <si>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</si>
  <si>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</si>
  <si>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</si>
  <si>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</si>
  <si>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</si>
  <si>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</si>
  <si>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</si>
  <si>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</si>
  <si>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</si>
  <si>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</si>
  <si>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</si>
  <si>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</si>
  <si>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</si>
  <si>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</si>
  <si>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</si>
  <si>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</si>
  <si>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</si>
  <si>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</si>
  <si>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</si>
  <si>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</si>
  <si>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</si>
  <si>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</si>
  <si>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</si>
  <si>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</si>
  <si>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</si>
  <si>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</si>
  <si>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</si>
  <si>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</si>
  <si>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</si>
  <si>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</si>
  <si>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</si>
  <si>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</si>
  <si>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</si>
  <si>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</si>
  <si>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</si>
  <si>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</si>
  <si>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</si>
  <si>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</si>
  <si>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</si>
  <si>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</si>
  <si>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</si>
  <si>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</si>
  <si>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</si>
  <si>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</si>
  <si>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</si>
  <si>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</si>
  <si>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</si>
  <si>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</si>
  <si>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</si>
  <si>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</si>
  <si>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</si>
  <si>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</si>
  <si>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</si>
  <si>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</si>
  <si>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</si>
  <si>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</si>
  <si>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</si>
  <si>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</si>
  <si>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</si>
  <si>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</si>
  <si>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</si>
  <si>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</si>
  <si>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</si>
  <si>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</si>
  <si>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</si>
  <si>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</si>
  <si>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</si>
  <si>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</si>
  <si>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</si>
  <si>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</si>
  <si>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</si>
  <si>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</si>
  <si>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</si>
  <si>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</si>
  <si>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</si>
  <si>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</si>
  <si>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</si>
  <si>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</si>
  <si>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</si>
  <si>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</si>
  <si>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</si>
  <si>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</si>
  <si>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</si>
  <si>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</si>
  <si>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</si>
  <si>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</si>
  <si>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</si>
  <si>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</si>
  <si>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</si>
  <si>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</si>
  <si>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</si>
  <si>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</si>
  <si>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</si>
  <si>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</si>
  <si>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</si>
  <si>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</si>
  <si>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</si>
  <si>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</si>
  <si>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</si>
  <si>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</si>
  <si>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</si>
  <si>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</si>
  <si>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</si>
  <si>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</si>
  <si>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</si>
  <si>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</si>
  <si>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</si>
  <si>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</si>
  <si>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</si>
  <si>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</si>
  <si>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</si>
  <si>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</si>
  <si>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</si>
  <si>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</si>
  <si>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</si>
  <si>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</si>
  <si>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</si>
  <si>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</si>
  <si>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</si>
  <si>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</si>
  <si>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</si>
  <si>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</si>
  <si>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</si>
  <si>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</si>
  <si>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</si>
  <si>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</si>
  <si>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</si>
  <si>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</si>
  <si>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</si>
  <si>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</si>
  <si>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</si>
  <si>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</si>
  <si>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</si>
  <si>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</si>
  <si>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</si>
  <si>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</si>
  <si>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</si>
  <si>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</si>
  <si>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</si>
  <si>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</si>
  <si>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</si>
  <si>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</si>
  <si>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</si>
  <si>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</si>
  <si>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</si>
  <si>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</si>
  <si>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</si>
  <si>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</si>
  <si>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</si>
  <si>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</si>
  <si>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</si>
  <si>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</si>
  <si>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</si>
  <si>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</si>
  <si>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</si>
  <si>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</si>
  <si>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</si>
  <si>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</si>
  <si>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</si>
  <si>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</si>
  <si>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</si>
  <si>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</si>
  <si>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</si>
  <si>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</si>
  <si>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</si>
  <si>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</si>
  <si>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</si>
  <si>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</si>
  <si>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</si>
  <si>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</si>
  <si>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</si>
  <si>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</si>
  <si>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</si>
  <si>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</si>
  <si>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</si>
  <si>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</si>
  <si>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</si>
  <si>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</si>
  <si>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</si>
  <si>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</si>
  <si>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</si>
  <si>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</si>
  <si>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</si>
  <si>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</si>
  <si>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</si>
  <si>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</si>
  <si>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</si>
  <si>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</si>
  <si>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</si>
  <si>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</si>
  <si>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</si>
  <si>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</si>
  <si>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</si>
  <si>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</si>
  <si>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</si>
  <si>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</si>
  <si>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</si>
  <si>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</si>
  <si>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</si>
  <si>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</si>
  <si>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</si>
  <si>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</si>
  <si>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</si>
  <si>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</si>
  <si>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</si>
  <si>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</si>
  <si>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</si>
  <si>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</si>
  <si>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</si>
  <si>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</si>
  <si>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</si>
  <si>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</si>
  <si>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</si>
  <si>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</si>
  <si>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</si>
  <si>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</si>
  <si>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</si>
  <si>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</si>
  <si>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</si>
  <si>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</si>
  <si>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</si>
  <si>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</si>
  <si>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</si>
  <si>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</si>
  <si>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</si>
  <si>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</si>
  <si>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</si>
  <si>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</si>
  <si>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</si>
  <si>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</si>
  <si>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</si>
  <si>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</si>
  <si>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</si>
  <si>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</si>
  <si>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</si>
  <si>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</si>
  <si>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</si>
  <si>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</si>
  <si>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</si>
  <si>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</si>
  <si>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</si>
  <si>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</si>
  <si>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</si>
  <si>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</si>
  <si>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</si>
  <si>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</si>
  <si>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</si>
  <si>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</si>
  <si>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</si>
  <si>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</si>
  <si>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</si>
  <si>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</si>
  <si>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</si>
  <si>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</si>
  <si>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</si>
  <si>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</si>
  <si>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</si>
  <si>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</si>
  <si>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</si>
  <si>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</si>
  <si>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</si>
  <si>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</si>
  <si>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</si>
  <si>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</si>
  <si>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</si>
  <si>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</si>
  <si>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</si>
  <si>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</si>
  <si>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</si>
  <si>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</si>
  <si>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</si>
  <si>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</si>
  <si>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</si>
  <si>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</si>
  <si>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</si>
  <si>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</si>
  <si>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</si>
  <si>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</si>
  <si>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</si>
  <si>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</si>
  <si>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</si>
  <si>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</si>
  <si>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</si>
  <si>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</si>
  <si>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</si>
  <si>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</si>
  <si>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</si>
  <si>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</si>
  <si>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</si>
  <si>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</si>
  <si>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</si>
  <si>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</si>
  <si>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</si>
  <si>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</si>
  <si>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</si>
  <si>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</si>
  <si>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</si>
  <si>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</si>
  <si>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</si>
  <si>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</si>
  <si>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</si>
  <si>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</si>
  <si>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</si>
  <si>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</si>
  <si>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</si>
  <si>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</si>
  <si>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</si>
  <si>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</si>
  <si>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</si>
  <si>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</si>
  <si>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</si>
  <si>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</si>
  <si>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</si>
  <si>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</si>
  <si>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</si>
  <si>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</si>
  <si>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</si>
  <si>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</si>
  <si>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</si>
  <si>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</si>
  <si>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</si>
  <si>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</si>
  <si>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</si>
  <si>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</si>
  <si>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</si>
  <si>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</si>
  <si>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</si>
  <si>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</si>
  <si>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</si>
  <si>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</si>
  <si>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</si>
  <si>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</si>
  <si>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</si>
  <si>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</si>
  <si>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</si>
  <si>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</si>
  <si>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</si>
  <si>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</si>
  <si>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</si>
  <si>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</si>
  <si>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</si>
  <si>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</si>
  <si>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</si>
  <si>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</si>
  <si>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</si>
  <si>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</si>
  <si>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</si>
  <si>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</si>
  <si>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</si>
  <si>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</si>
  <si>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</si>
  <si>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</si>
  <si>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</si>
  <si>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</si>
  <si>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</si>
  <si>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</si>
  <si>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</si>
  <si>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</si>
  <si>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</si>
  <si>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</si>
  <si>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</si>
  <si>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</si>
  <si>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</si>
  <si>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</si>
  <si>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</si>
  <si>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</si>
  <si>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</si>
  <si>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</si>
  <si>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</si>
  <si>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</si>
  <si>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</si>
  <si>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</si>
  <si>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</si>
  <si>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</si>
  <si>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</si>
  <si>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</si>
  <si>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</si>
  <si>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</si>
  <si>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</si>
  <si>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</si>
  <si>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</si>
  <si>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</si>
  <si>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</si>
  <si>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</si>
  <si>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</si>
  <si>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</si>
  <si>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</si>
  <si>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</si>
  <si>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</si>
  <si>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</si>
  <si>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</si>
  <si>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</si>
  <si>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</si>
  <si>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</si>
  <si>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</si>
  <si>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</si>
  <si>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</si>
  <si>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</si>
  <si>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</si>
  <si>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</si>
  <si>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</si>
  <si>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</si>
  <si>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</si>
  <si>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</si>
  <si>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</si>
  <si>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</si>
  <si>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</si>
  <si>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</si>
  <si>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</si>
  <si>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</si>
  <si>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</si>
  <si>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</si>
  <si>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</si>
  <si>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</si>
  <si>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</si>
  <si>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</si>
  <si>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</si>
  <si>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</si>
  <si>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</si>
  <si>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</si>
  <si>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</si>
  <si>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</si>
  <si>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</si>
  <si>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</si>
  <si>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</si>
  <si>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</si>
  <si>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</si>
  <si>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</si>
  <si>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</si>
  <si>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</si>
  <si>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</si>
  <si>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</si>
  <si>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</si>
  <si>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</si>
  <si>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</si>
  <si>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</si>
  <si>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</si>
  <si>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</si>
  <si>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</si>
  <si>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</si>
  <si>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</si>
  <si>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</si>
  <si>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</si>
  <si>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</si>
  <si>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</si>
  <si>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</si>
  <si>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</si>
  <si>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</si>
  <si>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</si>
  <si>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</si>
  <si>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</si>
  <si>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</si>
  <si>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</si>
  <si>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</si>
  <si>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</si>
  <si>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</si>
  <si>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</si>
  <si>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</si>
  <si>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</si>
  <si>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</si>
  <si>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</si>
  <si>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</si>
  <si>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</si>
  <si>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</si>
  <si>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</si>
  <si>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</si>
  <si>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</si>
  <si>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</si>
  <si>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</si>
  <si>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</si>
  <si>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</si>
  <si>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</si>
  <si>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</si>
  <si>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</si>
  <si>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</si>
  <si>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</si>
  <si>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</si>
  <si>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</si>
  <si>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</si>
  <si>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</si>
  <si>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</si>
  <si>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</si>
  <si>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</si>
  <si>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</si>
  <si>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</si>
  <si>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</si>
  <si>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</si>
  <si>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</si>
  <si>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</si>
  <si>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</si>
  <si>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</si>
  <si>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</si>
  <si>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</si>
  <si>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</si>
  <si>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</si>
  <si>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</si>
  <si>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</si>
  <si>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</si>
  <si>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</si>
  <si>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</si>
  <si>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</si>
  <si>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</si>
  <si>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</si>
  <si>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</si>
  <si>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</si>
  <si>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</si>
  <si>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</si>
  <si>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</si>
  <si>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</si>
  <si>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</si>
  <si>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</si>
  <si>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</si>
  <si>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</si>
  <si>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</si>
  <si>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</si>
  <si>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</si>
  <si>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</si>
  <si>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</si>
  <si>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</si>
  <si>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</si>
  <si>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</si>
  <si>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</si>
  <si>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</si>
  <si>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</si>
  <si>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</si>
  <si>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</si>
  <si>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</si>
  <si>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</si>
  <si>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</si>
  <si>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</si>
  <si>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</si>
  <si>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</si>
  <si>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</si>
  <si>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</si>
  <si>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</si>
  <si>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</si>
  <si>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</si>
  <si>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</si>
  <si>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</si>
  <si>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</si>
  <si>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</si>
  <si>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</si>
  <si>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</si>
  <si>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</si>
  <si>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</si>
  <si>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</si>
  <si>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</si>
  <si>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</si>
  <si>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</si>
  <si>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</si>
  <si>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</si>
  <si>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</si>
  <si>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</si>
  <si>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</si>
  <si>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</si>
  <si>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</si>
  <si>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</si>
  <si>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</si>
  <si>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</si>
  <si>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</si>
  <si>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</si>
  <si>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</si>
  <si>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</si>
  <si>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</si>
  <si>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</si>
  <si>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</si>
  <si>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</si>
  <si>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</si>
  <si>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</si>
  <si>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</si>
  <si>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</si>
  <si>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</si>
  <si>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</si>
  <si>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</si>
  <si>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</si>
  <si>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</si>
  <si>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</si>
  <si>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</si>
  <si>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</si>
  <si>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</si>
  <si>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</si>
  <si>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</si>
  <si>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</si>
  <si>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</si>
  <si>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</si>
  <si>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</si>
  <si>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</si>
  <si>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</si>
  <si>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</si>
  <si>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</si>
  <si>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</si>
  <si>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</si>
  <si>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</si>
  <si>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</si>
  <si>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</si>
  <si>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</si>
  <si>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</si>
  <si>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</si>
  <si>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</si>
  <si>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</si>
  <si>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</si>
  <si>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</si>
  <si>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</si>
  <si>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</si>
  <si>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</si>
  <si>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</si>
  <si>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</si>
  <si>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</si>
  <si>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</si>
  <si>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</si>
  <si>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</si>
  <si>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</si>
  <si>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</si>
  <si>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</si>
  <si>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</si>
  <si>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</si>
  <si>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</si>
  <si>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</si>
  <si>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</si>
  <si>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</si>
  <si>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</si>
  <si>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</si>
  <si>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</si>
  <si>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</si>
  <si>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</si>
  <si>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</si>
  <si>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</si>
  <si>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</si>
  <si>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</si>
  <si>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</si>
  <si>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</si>
  <si>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</si>
  <si>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</si>
  <si>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</si>
  <si>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</si>
  <si>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</si>
  <si>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</si>
  <si>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</si>
  <si>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</si>
  <si>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</si>
  <si>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</si>
  <si>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</si>
  <si>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</si>
  <si>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</si>
  <si>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</si>
  <si>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</si>
  <si>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</si>
  <si>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</si>
  <si>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</si>
  <si>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</si>
  <si>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</si>
  <si>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</si>
  <si>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</si>
  <si>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</si>
  <si>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</si>
  <si>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</si>
  <si>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</si>
  <si>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</si>
  <si>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</si>
  <si>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</si>
  <si>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</si>
  <si>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</si>
  <si>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</si>
  <si>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</si>
  <si>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</si>
  <si>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</si>
  <si>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</si>
  <si>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</si>
  <si>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</si>
  <si>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</si>
  <si>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</si>
  <si>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</si>
  <si>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</si>
  <si>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</si>
  <si>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</si>
  <si>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</si>
  <si>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</si>
  <si>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</si>
  <si>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</si>
  <si>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</si>
  <si>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</si>
  <si>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</si>
  <si>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</si>
  <si>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</si>
  <si>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</si>
  <si>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</si>
  <si>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</si>
  <si>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</si>
  <si>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</si>
  <si>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</si>
  <si>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</si>
  <si>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</si>
  <si>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</si>
  <si>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</si>
  <si>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</si>
  <si>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</si>
  <si>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</si>
  <si>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</si>
  <si>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</si>
  <si>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</si>
  <si>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</si>
  <si>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</si>
  <si>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</si>
  <si>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</si>
  <si>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</si>
  <si>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</si>
  <si>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</si>
  <si>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</si>
  <si>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</si>
  <si>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</si>
  <si>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</si>
  <si>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</si>
  <si>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</si>
  <si>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</si>
  <si>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</si>
  <si>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</si>
  <si>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</si>
  <si>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</si>
  <si>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</si>
  <si>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</si>
  <si>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</si>
  <si>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</si>
  <si>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</si>
  <si>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</si>
  <si>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</si>
  <si>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</si>
  <si>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</si>
  <si>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</si>
  <si>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</si>
  <si>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</si>
  <si>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</si>
  <si>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</si>
  <si>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</si>
  <si>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</si>
  <si>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</si>
  <si>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</si>
  <si>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</si>
  <si>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</si>
  <si>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</si>
  <si>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</si>
  <si>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</si>
  <si>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</si>
  <si>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</si>
  <si>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</si>
  <si>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</si>
  <si>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</si>
  <si>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</si>
  <si>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</si>
  <si>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</si>
  <si>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</si>
  <si>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</si>
  <si>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</si>
  <si>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</si>
  <si>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</si>
  <si>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</si>
  <si>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</si>
  <si>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</si>
  <si>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</si>
  <si>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</si>
  <si>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</si>
  <si>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</si>
  <si>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</si>
  <si>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</si>
  <si>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</si>
  <si>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</si>
  <si>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</si>
  <si>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</si>
  <si>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</si>
  <si>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</si>
  <si>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</si>
  <si>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</si>
  <si>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</si>
  <si>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</si>
  <si>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</si>
  <si>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</si>
  <si>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</si>
  <si>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</si>
  <si>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</si>
  <si>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</si>
  <si>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</si>
  <si>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</si>
  <si>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</si>
  <si>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</si>
  <si>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</si>
  <si>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</si>
  <si>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</si>
  <si>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</si>
  <si>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</si>
  <si>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</si>
  <si>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</si>
  <si>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</si>
  <si>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</si>
  <si>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</si>
  <si>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</si>
  <si>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</si>
  <si>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</si>
  <si>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</si>
  <si>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</si>
  <si>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</si>
  <si>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</si>
  <si>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</si>
  <si>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</si>
  <si>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</si>
  <si>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</si>
  <si>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</si>
  <si>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</si>
  <si>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</si>
  <si>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</si>
  <si>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</si>
  <si>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</si>
  <si>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</si>
  <si>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</si>
  <si>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</si>
  <si>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</si>
  <si>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</si>
  <si>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</si>
  <si>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</si>
  <si>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</si>
  <si>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</si>
  <si>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</si>
  <si>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</si>
  <si>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</si>
  <si>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</si>
  <si>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</si>
  <si>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</si>
  <si>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</si>
  <si>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</si>
  <si>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</si>
  <si>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</si>
  <si>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</si>
  <si>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</si>
  <si>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</si>
  <si>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</si>
  <si>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</si>
  <si>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</si>
  <si>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</si>
  <si>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</si>
  <si>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</si>
  <si>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</si>
  <si>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</si>
  <si>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</si>
  <si>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</si>
  <si>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</si>
  <si>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</si>
  <si>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</si>
  <si>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</si>
  <si>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</si>
  <si>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</si>
  <si>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</si>
  <si>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</si>
  <si>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</si>
  <si>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</si>
  <si>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</si>
  <si>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</si>
  <si>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</si>
  <si>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</si>
  <si>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</si>
  <si>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</si>
  <si>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</si>
  <si>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</si>
  <si>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</si>
  <si>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</si>
  <si>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</si>
  <si>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</si>
  <si>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</si>
  <si>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</si>
  <si>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</si>
  <si>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</si>
  <si>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</si>
  <si>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</si>
  <si>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</si>
  <si>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</si>
  <si>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</si>
  <si>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</si>
  <si>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</si>
  <si>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</si>
  <si>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</si>
  <si>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</si>
  <si>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</si>
  <si>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</si>
  <si>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</si>
  <si>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</si>
  <si>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</si>
  <si>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</si>
  <si>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</si>
  <si>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</si>
  <si>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</si>
  <si>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</si>
  <si>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</si>
  <si>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</si>
  <si>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</si>
  <si>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</si>
  <si>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</si>
  <si>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</si>
  <si>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</si>
  <si>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</si>
  <si>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</si>
  <si>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</si>
  <si>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</si>
  <si>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</si>
  <si>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</si>
  <si>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</si>
  <si>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</si>
  <si>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</si>
  <si>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</si>
  <si>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</si>
  <si>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</si>
  <si>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</si>
  <si>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</si>
  <si>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</si>
  <si>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</si>
  <si>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</si>
  <si>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</si>
  <si>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</si>
  <si>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</si>
  <si>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</si>
  <si>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</si>
  <si>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</si>
  <si>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</si>
  <si>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</si>
  <si>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</si>
  <si>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</si>
  <si>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</si>
  <si>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</si>
  <si>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</si>
  <si>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</si>
  <si>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</si>
  <si>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</si>
  <si>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</si>
  <si>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</si>
  <si>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</si>
  <si>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</si>
  <si>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</si>
  <si>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</si>
  <si>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</si>
  <si>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</si>
  <si>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</si>
  <si>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</si>
  <si>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</si>
  <si>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</si>
  <si>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</si>
  <si>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</si>
  <si>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</si>
  <si>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</si>
  <si>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</si>
  <si>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</si>
  <si>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</si>
  <si>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</si>
  <si>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</si>
  <si>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</si>
  <si>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</si>
  <si>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</si>
  <si>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</si>
  <si>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</si>
  <si>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</si>
  <si>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</si>
  <si>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</si>
  <si>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</si>
  <si>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</si>
  <si>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</si>
  <si>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</si>
  <si>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</si>
  <si>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</si>
  <si>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</si>
  <si>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</si>
  <si>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</si>
  <si>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</si>
  <si>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</si>
  <si>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</si>
  <si>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</si>
  <si>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</si>
  <si>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</si>
  <si>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</si>
  <si>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</si>
  <si>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</si>
  <si>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</si>
  <si>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</si>
  <si>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</si>
  <si>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</si>
  <si>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</si>
  <si>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</si>
  <si>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</si>
  <si>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</si>
  <si>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</si>
  <si>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</si>
  <si>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</si>
  <si>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</si>
  <si>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</si>
  <si>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</si>
  <si>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</si>
  <si>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</si>
  <si>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</si>
  <si>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</si>
  <si>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</si>
  <si>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</si>
  <si>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</si>
  <si>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</si>
  <si>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</si>
  <si>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</si>
  <si>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</si>
  <si>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</si>
  <si>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</si>
  <si>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</si>
  <si>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</si>
  <si>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</si>
  <si>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</si>
  <si>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</si>
  <si>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</si>
  <si>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</si>
  <si>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</si>
  <si>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</si>
  <si>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</si>
  <si>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</si>
  <si>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</si>
  <si>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</si>
  <si>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</si>
  <si>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</si>
  <si>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</si>
  <si>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</si>
  <si>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</si>
  <si>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</si>
  <si>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</si>
  <si>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</si>
  <si>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</si>
  <si>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</si>
  <si>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</si>
  <si>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</si>
  <si>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</si>
  <si>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</si>
  <si>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</si>
  <si>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</si>
  <si>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</si>
  <si>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</si>
  <si>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</si>
  <si>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</si>
  <si>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</si>
  <si>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</si>
  <si>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</si>
  <si>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</si>
  <si>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</si>
  <si>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</si>
  <si>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</si>
  <si>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</si>
  <si>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</si>
  <si>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</si>
  <si>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</si>
  <si>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</si>
  <si>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</si>
  <si>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</si>
  <si>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</si>
  <si>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</si>
  <si>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</si>
  <si>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</si>
  <si>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</si>
  <si>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</si>
  <si>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</si>
  <si>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</si>
  <si>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</si>
  <si>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</si>
  <si>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</si>
  <si>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</si>
  <si>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</si>
  <si>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</si>
  <si>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</si>
  <si>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</si>
  <si>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</si>
  <si>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</si>
  <si>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</si>
  <si>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</si>
  <si>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</si>
  <si>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</si>
  <si>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</si>
  <si>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</si>
  <si>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</si>
  <si>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</si>
  <si>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</si>
  <si>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</si>
  <si>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</si>
  <si>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</si>
  <si>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</si>
  <si>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</si>
  <si>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</si>
  <si>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</si>
  <si>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</si>
  <si>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</si>
  <si>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</si>
  <si>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</si>
  <si>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</si>
  <si>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</si>
  <si>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</si>
  <si>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</si>
  <si>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</si>
  <si>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</si>
  <si>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</si>
  <si>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</si>
  <si>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</si>
  <si>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</si>
  <si>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</si>
  <si>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</si>
  <si>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</si>
  <si>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</si>
  <si>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</si>
  <si>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</si>
  <si>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</si>
  <si>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</si>
  <si>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</si>
  <si>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</si>
  <si>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</si>
  <si>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</si>
  <si>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</si>
  <si>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</si>
  <si>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</si>
  <si>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</si>
  <si>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</si>
  <si>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</si>
  <si>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</si>
  <si>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</si>
  <si>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</si>
  <si>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</si>
  <si>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</si>
  <si>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</si>
  <si>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</si>
  <si>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</si>
  <si>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</si>
  <si>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</si>
  <si>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</si>
  <si>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</si>
  <si>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</si>
  <si>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</si>
  <si>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</si>
  <si>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</si>
  <si>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</si>
  <si>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</si>
  <si>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</si>
  <si>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</si>
  <si>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</si>
  <si>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</si>
  <si>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</si>
  <si>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</si>
  <si>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</si>
  <si>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</si>
  <si>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</si>
  <si>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</si>
  <si>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</si>
  <si>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</si>
  <si>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</si>
  <si>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</si>
  <si>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</si>
  <si>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</si>
  <si>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</si>
  <si>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</si>
  <si>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</si>
  <si>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</si>
  <si>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</si>
  <si>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</si>
  <si>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</si>
  <si>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</si>
  <si>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</si>
  <si>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</si>
  <si>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</si>
  <si>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</si>
  <si>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</si>
  <si>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</si>
  <si>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</si>
  <si>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</si>
  <si>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</si>
  <si>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</si>
  <si>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</si>
  <si>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</si>
  <si>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</si>
  <si>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</si>
  <si>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</si>
  <si>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</si>
  <si>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</si>
  <si>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</si>
  <si>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</si>
  <si>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</si>
  <si>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</si>
  <si>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</si>
  <si>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</si>
  <si>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</si>
  <si>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</si>
  <si>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</si>
  <si>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</si>
  <si>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</si>
  <si>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</si>
  <si>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</si>
  <si>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</si>
  <si>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</si>
  <si>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</si>
  <si>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</si>
  <si>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</si>
  <si>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</si>
  <si>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</si>
  <si>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</si>
  <si>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</si>
  <si>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</si>
  <si>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</si>
  <si>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</si>
  <si>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</si>
  <si>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</si>
  <si>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</si>
  <si>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</si>
  <si>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</si>
  <si>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</si>
  <si>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</si>
  <si>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</si>
  <si>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</si>
  <si>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</si>
  <si>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</si>
  <si>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</si>
  <si>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</si>
  <si>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</si>
  <si>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</si>
  <si>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</si>
  <si>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</si>
  <si>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</si>
  <si>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</si>
  <si>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</si>
  <si>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</si>
  <si>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</si>
  <si>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</si>
  <si>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</si>
  <si>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</si>
  <si>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</si>
  <si>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</si>
  <si>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</si>
  <si>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</si>
  <si>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</si>
  <si>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</si>
  <si>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</si>
  <si>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</si>
  <si>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</si>
  <si>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</si>
  <si>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</si>
  <si>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</si>
  <si>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</si>
  <si>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</si>
  <si>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</si>
  <si>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</si>
  <si>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</si>
  <si>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</si>
  <si>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</si>
  <si>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</si>
  <si>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</si>
  <si>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</si>
  <si>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</si>
  <si>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</si>
  <si>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</si>
  <si>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</si>
  <si>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</si>
  <si>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</si>
  <si>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</si>
  <si>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</si>
  <si>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</si>
  <si>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</si>
  <si>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</si>
  <si>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</si>
  <si>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</si>
  <si>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</si>
  <si>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</si>
  <si>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</si>
  <si>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</si>
  <si>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</si>
  <si>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</si>
  <si>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</si>
  <si>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</si>
  <si>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</si>
  <si>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</si>
  <si>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</si>
  <si>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</si>
  <si>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</si>
  <si>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</si>
  <si>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</si>
  <si>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</si>
  <si>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</si>
  <si>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</si>
  <si>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</si>
  <si>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</si>
  <si>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</si>
  <si>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</si>
  <si>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</si>
  <si>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</si>
  <si>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</si>
  <si>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</si>
  <si>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</si>
  <si>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</si>
  <si>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</si>
  <si>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</si>
  <si>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</si>
  <si>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</si>
  <si>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</si>
  <si>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</si>
  <si>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</si>
  <si>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</si>
  <si>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</si>
  <si>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</si>
  <si>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</si>
  <si>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</si>
  <si>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</si>
  <si>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</si>
  <si>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</si>
  <si>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</si>
  <si>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</si>
  <si>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</si>
  <si>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</si>
  <si>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</si>
  <si>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</si>
  <si>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</si>
  <si>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</si>
  <si>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</si>
  <si>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</si>
  <si>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</si>
  <si>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</si>
  <si>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</si>
  <si>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</si>
  <si>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</si>
  <si>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</si>
  <si>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</si>
  <si>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</si>
  <si>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</si>
  <si>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</si>
  <si>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</si>
  <si>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</si>
  <si>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</si>
  <si>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</si>
  <si>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</si>
  <si>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</si>
  <si>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</si>
  <si>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</si>
  <si>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</si>
  <si>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</si>
  <si>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</si>
  <si>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</si>
  <si>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</si>
  <si>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</si>
  <si>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</si>
  <si>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</si>
  <si>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</si>
  <si>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</si>
  <si>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</si>
  <si>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</si>
  <si>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</si>
  <si>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</si>
  <si>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</si>
  <si>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</si>
  <si>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</si>
  <si>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</si>
  <si>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</si>
  <si>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</si>
  <si>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</si>
  <si>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</si>
  <si>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</si>
  <si>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</si>
  <si>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</si>
  <si>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</si>
  <si>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</si>
  <si>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</si>
  <si>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</si>
  <si>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</si>
  <si>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</si>
  <si>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</si>
  <si>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</si>
  <si>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</si>
  <si>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</si>
  <si>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</si>
  <si>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</si>
  <si>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</si>
  <si>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</si>
  <si>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</si>
  <si>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</si>
  <si>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</si>
  <si>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</si>
  <si>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</si>
  <si>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</si>
  <si>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</si>
  <si>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</si>
  <si>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</si>
  <si>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</si>
  <si>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</si>
  <si>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</si>
  <si>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</si>
  <si>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</si>
  <si>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</si>
  <si>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</si>
  <si>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</si>
  <si>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</si>
  <si>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</si>
  <si>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</si>
  <si>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</si>
  <si>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</si>
  <si>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</si>
  <si>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</si>
  <si>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</si>
  <si>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</si>
  <si>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</si>
  <si>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</si>
  <si>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</si>
  <si>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</si>
  <si>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</si>
  <si>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</si>
  <si>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</si>
  <si>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</si>
  <si>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</si>
  <si>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</si>
  <si>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</si>
  <si>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</si>
  <si>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</si>
  <si>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</si>
  <si>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</si>
  <si>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</si>
  <si>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</si>
  <si>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</si>
  <si>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</si>
  <si>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</si>
  <si>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</si>
  <si>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</si>
  <si>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</si>
  <si>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</si>
  <si>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</si>
  <si>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</si>
  <si>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</si>
  <si>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</si>
  <si>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</si>
  <si>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</si>
  <si>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</si>
  <si>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</si>
  <si>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</si>
  <si>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</si>
  <si>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</si>
  <si>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</si>
  <si>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</si>
  <si>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</si>
  <si>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</si>
  <si>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</si>
  <si>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</si>
  <si>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</si>
  <si>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</si>
  <si>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</si>
  <si>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</si>
  <si>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</si>
  <si>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</si>
  <si>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</si>
  <si>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</si>
  <si>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</si>
  <si>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</si>
  <si>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</si>
  <si>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</si>
  <si>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</si>
  <si>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</si>
  <si>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</si>
  <si>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</si>
  <si>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</si>
  <si>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</si>
  <si>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</si>
  <si>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</si>
  <si>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</si>
  <si>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</si>
  <si>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</si>
  <si>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</si>
  <si>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</si>
  <si>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</si>
  <si>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</si>
  <si>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</si>
  <si>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</si>
  <si>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</si>
  <si>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</si>
  <si>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</si>
  <si>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</si>
  <si>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</si>
  <si>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</si>
  <si>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</si>
  <si>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</si>
  <si>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</si>
  <si>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</si>
  <si>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</si>
  <si>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</si>
  <si>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</si>
  <si>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</si>
  <si>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</si>
  <si>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</si>
  <si>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</si>
  <si>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</si>
  <si>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</si>
  <si>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</si>
  <si>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</si>
  <si>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</si>
  <si>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</si>
  <si>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</si>
  <si>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</si>
  <si>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</si>
  <si>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</si>
  <si>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</si>
  <si>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</si>
  <si>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</si>
  <si>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</si>
  <si>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</si>
  <si>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</si>
  <si>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</si>
  <si>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</si>
  <si>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</si>
  <si>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</si>
  <si>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</si>
  <si>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</si>
  <si>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</si>
  <si>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</si>
  <si>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</si>
  <si>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</si>
  <si>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</si>
  <si>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</si>
  <si>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</si>
  <si>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</si>
  <si>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</si>
  <si>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</si>
  <si>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</si>
  <si>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</si>
  <si>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</si>
  <si>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</si>
  <si>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</si>
  <si>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</si>
  <si>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</si>
  <si>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</si>
  <si>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</si>
  <si>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</si>
  <si>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</si>
  <si>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</si>
  <si>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</si>
  <si>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</si>
  <si>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</si>
  <si>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</si>
  <si>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</si>
  <si>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</si>
  <si>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</si>
  <si>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</si>
  <si>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</si>
  <si>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</si>
  <si>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</si>
  <si>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</si>
  <si>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</si>
  <si>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</si>
  <si>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</si>
  <si>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</si>
  <si>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</si>
  <si>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</si>
  <si>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</si>
  <si>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</si>
  <si>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</si>
  <si>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</si>
  <si>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</si>
  <si>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</si>
  <si>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</si>
  <si>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</si>
  <si>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</si>
  <si>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</si>
  <si>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</si>
  <si>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</si>
  <si>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</si>
  <si>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</si>
  <si>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</si>
  <si>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</si>
  <si>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</si>
  <si>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</si>
  <si>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</si>
  <si>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</si>
  <si>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</si>
  <si>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</si>
  <si>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</si>
  <si>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</si>
  <si>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</si>
  <si>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</si>
  <si>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</si>
  <si>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</si>
  <si>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</si>
  <si>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</si>
  <si>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</si>
  <si>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</si>
  <si>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</si>
  <si>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</si>
  <si>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</si>
  <si>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</si>
  <si>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</si>
  <si>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</si>
  <si>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</si>
  <si>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</si>
  <si>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</si>
  <si>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</si>
  <si>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</si>
  <si>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</si>
  <si>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</si>
  <si>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</si>
  <si>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</si>
  <si>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</si>
  <si>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</si>
  <si>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</si>
  <si>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</si>
  <si>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</si>
  <si>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</si>
  <si>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</si>
  <si>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</si>
  <si>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</si>
  <si>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</si>
  <si>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</si>
  <si>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</si>
  <si>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</si>
  <si>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</si>
  <si>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</si>
  <si>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</si>
  <si>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</si>
  <si>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</si>
  <si>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</si>
  <si>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</si>
  <si>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</si>
  <si>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</si>
  <si>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</si>
  <si>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</si>
  <si>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</si>
  <si>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</si>
  <si>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</si>
  <si>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</si>
  <si>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</si>
  <si>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</si>
  <si>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</si>
  <si>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</si>
  <si>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</si>
  <si>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</si>
  <si>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</si>
  <si>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</si>
  <si>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</si>
  <si>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</si>
  <si>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</si>
  <si>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</si>
  <si>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</si>
  <si>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</si>
  <si>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</si>
  <si>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</si>
  <si>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</si>
  <si>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</si>
  <si>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</si>
  <si>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</si>
  <si>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</si>
  <si>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</si>
  <si>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</si>
  <si>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</si>
  <si>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</si>
  <si>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</si>
  <si>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</si>
  <si>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</si>
  <si>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</si>
  <si>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</si>
  <si>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</si>
  <si>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</si>
  <si>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</si>
  <si>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</si>
  <si>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</si>
  <si>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</si>
  <si>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</si>
  <si>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</si>
  <si>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</si>
  <si>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</si>
  <si>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</si>
  <si>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</si>
  <si>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</si>
  <si>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</si>
  <si>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</si>
  <si>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</si>
  <si>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</si>
  <si>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</si>
  <si>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</si>
  <si>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</si>
  <si>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</si>
  <si>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</si>
  <si>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</si>
  <si>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</si>
  <si>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</si>
  <si>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</si>
  <si>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</si>
  <si>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</si>
  <si>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</si>
  <si>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</si>
  <si>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</si>
  <si>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</si>
  <si>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</si>
  <si>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</si>
  <si>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</si>
  <si>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</si>
  <si>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</si>
  <si>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</si>
  <si>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</si>
  <si>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</si>
  <si>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</si>
  <si>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</si>
  <si>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</si>
  <si>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</si>
  <si>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</si>
  <si>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</si>
  <si>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</si>
  <si>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</si>
  <si>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</si>
  <si>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</si>
  <si>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</si>
  <si>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</si>
  <si>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</si>
  <si>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</si>
  <si>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</si>
  <si>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</si>
  <si>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</si>
  <si>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</si>
  <si>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</si>
  <si>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</si>
  <si>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</si>
  <si>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</si>
  <si>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</si>
  <si>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</si>
  <si>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</si>
  <si>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</si>
  <si>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</si>
  <si>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</si>
  <si>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</si>
  <si>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</si>
  <si>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</si>
  <si>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</si>
  <si>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</si>
  <si>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</si>
  <si>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</si>
  <si>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</si>
  <si>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</si>
  <si>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</si>
  <si>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</si>
  <si>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</si>
  <si>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</si>
  <si>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</si>
  <si>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</si>
  <si>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</si>
  <si>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</si>
  <si>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</si>
  <si>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</si>
  <si>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</si>
  <si>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</si>
  <si>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</si>
  <si>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</si>
  <si>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</si>
  <si>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</si>
  <si>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</si>
  <si>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</si>
  <si>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</si>
  <si>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</si>
  <si>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</si>
  <si>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</si>
  <si>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</si>
  <si>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</si>
  <si>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</si>
  <si>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</si>
  <si>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</si>
  <si>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</si>
  <si>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</si>
  <si>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</si>
  <si>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</si>
  <si>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</si>
  <si>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</si>
  <si>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</si>
  <si>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</si>
  <si>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</si>
  <si>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</si>
  <si>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</si>
  <si>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</si>
  <si>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</si>
  <si>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</si>
  <si>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</si>
  <si>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</si>
  <si>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</si>
  <si>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</si>
  <si>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</si>
  <si>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</si>
  <si>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</si>
  <si>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</si>
  <si>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</si>
  <si>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</si>
  <si>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</si>
  <si>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</si>
  <si>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</si>
  <si>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</si>
  <si>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</si>
  <si>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</si>
  <si>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</si>
  <si>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</si>
  <si>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</si>
  <si>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</si>
  <si>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</si>
  <si>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</si>
  <si>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</si>
  <si>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</si>
  <si>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</si>
  <si>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</si>
  <si>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</si>
  <si>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</si>
  <si>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</si>
  <si>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</si>
  <si>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</si>
  <si>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</si>
  <si>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</si>
  <si>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</si>
  <si>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</si>
  <si>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</si>
  <si>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</si>
  <si>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</si>
  <si>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</si>
  <si>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</si>
  <si>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</si>
  <si>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</si>
  <si>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</si>
  <si>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</si>
  <si>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</si>
  <si>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</si>
  <si>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</si>
  <si>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</si>
  <si>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</si>
  <si>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</si>
  <si>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</si>
  <si>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</si>
  <si>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</si>
  <si>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</si>
  <si>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</si>
  <si>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</si>
  <si>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</si>
  <si>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</si>
  <si>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</si>
  <si>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</si>
  <si>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</si>
  <si>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</si>
  <si>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</si>
  <si>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</si>
  <si>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</si>
  <si>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</si>
  <si>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</si>
  <si>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</si>
  <si>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</si>
  <si>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</si>
  <si>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</si>
  <si>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</si>
  <si>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</si>
  <si>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</si>
  <si>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</si>
  <si>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</si>
  <si>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</si>
  <si>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</si>
  <si>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</si>
  <si>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</si>
  <si>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</si>
  <si>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</si>
  <si>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</si>
  <si>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</si>
  <si>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</si>
  <si>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</si>
  <si>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</si>
  <si>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</si>
  <si>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</si>
  <si>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</si>
  <si>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</si>
  <si>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</si>
  <si>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</si>
  <si>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</si>
  <si>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</si>
  <si>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</si>
  <si>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</si>
  <si>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</si>
  <si>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</si>
  <si>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</si>
  <si>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</si>
  <si>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</si>
  <si>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</si>
  <si>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</si>
  <si>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</si>
  <si>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</si>
  <si>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</si>
  <si>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</si>
  <si>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</si>
  <si>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</si>
  <si>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</si>
  <si>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</si>
  <si>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</si>
  <si>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</si>
  <si>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</si>
  <si>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</si>
  <si>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</si>
  <si>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</si>
  <si>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</si>
  <si>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</si>
  <si>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</si>
  <si>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</si>
  <si>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</si>
  <si>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</si>
  <si>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</si>
  <si>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</si>
  <si>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</si>
  <si>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</si>
  <si>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</si>
  <si>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</si>
  <si>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</si>
  <si>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</si>
  <si>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</si>
  <si>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</si>
  <si>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</si>
  <si>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</si>
  <si>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</si>
  <si>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</si>
  <si>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</si>
  <si>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</si>
  <si>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</si>
  <si>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</si>
  <si>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</si>
  <si>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</si>
  <si>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</si>
  <si>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</si>
  <si>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</si>
  <si>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</si>
  <si>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</si>
  <si>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</si>
  <si>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</si>
  <si>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</si>
  <si>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</si>
  <si>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</si>
  <si>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</si>
  <si>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</si>
  <si>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</si>
  <si>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</si>
  <si>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</si>
  <si>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</si>
  <si>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</si>
  <si>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</si>
  <si>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</si>
  <si>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</si>
  <si>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</si>
  <si>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</si>
  <si>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</si>
  <si>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</si>
  <si>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</si>
  <si>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</si>
  <si>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</si>
  <si>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</si>
  <si>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</si>
  <si>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</si>
  <si>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</si>
  <si>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</si>
  <si>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</si>
  <si>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</si>
  <si>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</si>
  <si>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</si>
  <si>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</si>
  <si>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</si>
  <si>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</si>
  <si>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</si>
  <si>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</si>
  <si>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</si>
  <si>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</si>
  <si>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</si>
  <si>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</si>
  <si>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</si>
  <si>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</si>
  <si>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</si>
  <si>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</si>
  <si>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</si>
  <si>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</si>
  <si>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</si>
  <si>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</si>
  <si>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</si>
  <si>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</si>
  <si>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</si>
  <si>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</si>
  <si>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</si>
  <si>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</si>
  <si>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</si>
  <si>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</si>
  <si>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</si>
  <si>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</si>
  <si>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</si>
  <si>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</si>
  <si>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</si>
  <si>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</si>
  <si>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</si>
  <si>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</si>
  <si>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</si>
  <si>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</si>
  <si>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</si>
  <si>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</si>
  <si>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</si>
  <si>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</si>
  <si>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</si>
  <si>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</si>
  <si>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</si>
  <si>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</si>
  <si>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</si>
  <si>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</si>
  <si>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</si>
  <si>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</si>
  <si>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</si>
  <si>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</si>
  <si>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</si>
  <si>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</si>
  <si>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</si>
  <si>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</si>
  <si>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</si>
  <si>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</si>
  <si>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</si>
  <si>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</si>
  <si>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</si>
  <si>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</si>
  <si>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</si>
  <si>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</si>
  <si>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</si>
  <si>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</si>
  <si>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</si>
  <si>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</si>
  <si>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</si>
  <si>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</si>
  <si>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</si>
  <si>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</si>
  <si>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</si>
  <si>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</si>
  <si>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</si>
  <si>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</si>
  <si>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</si>
  <si>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</si>
  <si>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</si>
  <si>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</si>
  <si>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</si>
  <si>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</si>
  <si>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</si>
  <si>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</si>
  <si>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</si>
  <si>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</si>
  <si>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</si>
  <si>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</si>
  <si>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</si>
  <si>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</si>
  <si>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</si>
  <si>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</si>
  <si>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</si>
  <si>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</si>
  <si>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</si>
  <si>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</si>
  <si>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</si>
  <si>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</si>
  <si>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</si>
  <si>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</si>
  <si>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</si>
  <si>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</si>
  <si>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</si>
  <si>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</si>
  <si>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</si>
  <si>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</si>
  <si>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</si>
  <si>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</si>
  <si>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</si>
  <si>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</si>
  <si>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</si>
  <si>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</si>
  <si>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</si>
  <si>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</si>
  <si>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</si>
  <si>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</si>
  <si>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</si>
  <si>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</si>
  <si>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</si>
  <si>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</si>
  <si>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</si>
  <si>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</si>
  <si>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</si>
  <si>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</si>
  <si>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</si>
  <si>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</si>
  <si>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</si>
  <si>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</si>
  <si>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</si>
  <si>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</si>
  <si>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</si>
  <si>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</si>
  <si>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</si>
  <si>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</si>
  <si>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</si>
  <si>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</si>
  <si>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</si>
  <si>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</si>
  <si>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</si>
  <si>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</si>
  <si>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</si>
  <si>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</si>
  <si>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</si>
  <si>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</si>
  <si>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</si>
  <si>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</si>
  <si>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</si>
  <si>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</si>
  <si>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</si>
  <si>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</si>
  <si>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</si>
  <si>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</si>
  <si>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</si>
  <si>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</si>
  <si>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</si>
  <si>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</si>
  <si>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</si>
  <si>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</si>
  <si>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</si>
  <si>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</si>
  <si>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</si>
  <si>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</si>
  <si>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</si>
  <si>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</si>
  <si>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</si>
  <si>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</si>
  <si>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</si>
  <si>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</si>
  <si>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</si>
  <si>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</si>
  <si>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</si>
  <si>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</si>
  <si>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</si>
  <si>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</si>
  <si>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</si>
  <si>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</si>
  <si>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</si>
  <si>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</si>
  <si>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</si>
  <si>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</si>
  <si>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</si>
  <si>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</si>
  <si>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</si>
  <si>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</si>
  <si>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</si>
  <si>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</si>
  <si>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</si>
  <si>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</si>
  <si>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</si>
  <si>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</si>
  <si>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</si>
  <si>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</si>
  <si>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</si>
  <si>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</si>
  <si>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</si>
  <si>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</si>
  <si>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</si>
  <si>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</si>
  <si>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</si>
  <si>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</si>
  <si>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</si>
  <si>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</si>
  <si>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</si>
  <si>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</si>
  <si>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</si>
  <si>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</si>
  <si>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</si>
  <si>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</si>
  <si>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</si>
  <si>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</si>
  <si>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</si>
  <si>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</si>
  <si>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</si>
  <si>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</si>
  <si>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</si>
  <si>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</si>
  <si>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</si>
  <si>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</si>
  <si>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</si>
  <si>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</si>
  <si>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</si>
  <si>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</si>
  <si>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</si>
  <si>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</si>
  <si>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</si>
  <si>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</si>
  <si>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</si>
  <si>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</si>
  <si>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</si>
  <si>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</si>
  <si>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</si>
  <si>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</si>
  <si>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</si>
  <si>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</si>
  <si>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</si>
  <si>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</si>
  <si>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</si>
  <si>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</si>
  <si>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</si>
  <si>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</si>
  <si>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</si>
  <si>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</si>
  <si>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</si>
  <si>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</si>
  <si>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</si>
  <si>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</si>
  <si>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</si>
  <si>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</si>
  <si>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</si>
  <si>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</si>
  <si>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</si>
  <si>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</si>
  <si>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</si>
  <si>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</si>
  <si>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</si>
  <si>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</si>
  <si>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</si>
  <si>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</si>
  <si>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</si>
  <si>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</si>
  <si>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</si>
  <si>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</si>
  <si>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</si>
  <si>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</si>
  <si>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</si>
  <si>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</si>
  <si>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</si>
  <si>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</si>
  <si>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</si>
  <si>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</si>
  <si>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</si>
  <si>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</si>
  <si>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</si>
  <si>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</si>
  <si>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</si>
  <si>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</si>
  <si>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</si>
  <si>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</si>
  <si>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</si>
  <si>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</si>
  <si>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</si>
  <si>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</si>
  <si>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</si>
  <si>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</si>
  <si>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</si>
  <si>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</si>
  <si>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</si>
  <si>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</si>
  <si>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</si>
  <si>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</si>
  <si>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</si>
  <si>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</si>
  <si>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</si>
  <si>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</si>
  <si>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</si>
  <si>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</si>
  <si>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</si>
  <si>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</si>
  <si>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</si>
  <si>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</si>
  <si>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</si>
  <si>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</si>
  <si>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</si>
  <si>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</si>
  <si>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</si>
  <si>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</si>
  <si>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</si>
  <si>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</si>
  <si>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</si>
  <si>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</si>
  <si>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</si>
  <si>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</si>
  <si>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</si>
  <si>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</si>
  <si>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</si>
  <si>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</si>
  <si>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</si>
  <si>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</si>
  <si>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</si>
  <si>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</si>
  <si>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</si>
  <si>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</si>
  <si>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</si>
  <si>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</si>
  <si>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</si>
  <si>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</si>
  <si>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</si>
  <si>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</si>
  <si>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</si>
  <si>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</si>
  <si>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</si>
  <si>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</si>
  <si>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</si>
  <si>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</si>
  <si>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</si>
  <si>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</si>
  <si>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</si>
  <si>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</si>
  <si>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</si>
  <si>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</si>
  <si>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</si>
  <si>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</si>
  <si>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</si>
  <si>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</si>
  <si>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</si>
  <si>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</si>
  <si>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</si>
  <si>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</si>
  <si>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</si>
  <si>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</si>
  <si>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</si>
  <si>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</si>
  <si>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</si>
  <si>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</si>
  <si>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</si>
  <si>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</si>
  <si>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</si>
  <si>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</si>
  <si>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</si>
  <si>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</si>
  <si>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</si>
  <si>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</si>
  <si>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</si>
  <si>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</si>
  <si>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</si>
  <si>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</si>
  <si>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</si>
  <si>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</si>
  <si>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</si>
  <si>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</si>
  <si>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</si>
  <si>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</si>
  <si>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</si>
  <si>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</si>
  <si>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</si>
  <si>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</si>
  <si>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</si>
  <si>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</si>
  <si>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</si>
  <si>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</si>
  <si>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</si>
  <si>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</si>
  <si>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</si>
  <si>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</si>
  <si>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</si>
  <si>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</si>
  <si>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</si>
  <si>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</si>
  <si>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</si>
  <si>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</si>
  <si>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</si>
  <si>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</si>
  <si>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</si>
  <si>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</si>
  <si>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</si>
  <si>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</si>
  <si>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</si>
  <si>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</si>
  <si>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</si>
  <si>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</si>
  <si>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</si>
  <si>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</si>
  <si>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</si>
  <si>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</si>
  <si>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</si>
  <si>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</si>
  <si>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</si>
  <si>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</si>
  <si>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</si>
  <si>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</si>
  <si>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</si>
  <si>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</si>
  <si>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</si>
  <si>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</si>
  <si>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</si>
  <si>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</si>
  <si>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</si>
  <si>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</si>
  <si>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</si>
  <si>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</si>
  <si>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</si>
  <si>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</si>
  <si>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</si>
  <si>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</si>
  <si>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</si>
  <si>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</si>
  <si>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</si>
  <si>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</si>
  <si>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</si>
  <si>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</si>
  <si>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</si>
  <si>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</si>
  <si>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</si>
  <si>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</si>
  <si>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</si>
  <si>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</si>
  <si>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</si>
  <si>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</si>
  <si>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</si>
  <si>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</si>
  <si>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</si>
  <si>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</si>
  <si>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</si>
  <si>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</si>
  <si>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</si>
  <si>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</si>
  <si>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</si>
  <si>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</si>
  <si>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</si>
  <si>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</si>
  <si>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</si>
  <si>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</si>
  <si>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</si>
  <si>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</si>
  <si>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</si>
  <si>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</si>
  <si>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</si>
  <si>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</si>
  <si>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</si>
  <si>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</si>
  <si>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</si>
  <si>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</si>
  <si>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</si>
  <si>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</si>
  <si>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</si>
  <si>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</si>
  <si>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</si>
  <si>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</si>
  <si>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</si>
  <si>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</si>
  <si>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</si>
  <si>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</si>
  <si>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</si>
  <si>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</si>
  <si>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</si>
  <si>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</si>
  <si>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</si>
  <si>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</si>
  <si>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</si>
  <si>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</si>
  <si>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</si>
  <si>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</si>
  <si>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</si>
  <si>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</si>
  <si>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</si>
  <si>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</si>
  <si>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</si>
  <si>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</si>
  <si>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</si>
  <si>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</si>
  <si>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</si>
  <si>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</si>
  <si>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</si>
  <si>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</si>
  <si>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</si>
  <si>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</si>
  <si>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</si>
  <si>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</si>
  <si>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</si>
  <si>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</si>
  <si>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</si>
  <si>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</si>
  <si>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</si>
  <si>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</si>
  <si>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</si>
  <si>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</si>
  <si>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</si>
  <si>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</si>
  <si>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</si>
  <si>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</si>
  <si>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</si>
  <si>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</si>
  <si>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</si>
  <si>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</si>
  <si>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</si>
  <si>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</si>
  <si>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</si>
  <si>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</si>
  <si>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</si>
  <si>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</si>
  <si>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</si>
  <si>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</si>
  <si>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</si>
  <si>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</si>
  <si>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</si>
  <si>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</si>
  <si>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</si>
  <si>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</si>
  <si>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</si>
  <si>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</si>
  <si>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</si>
  <si>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</si>
  <si>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</si>
  <si>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</si>
  <si>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</si>
  <si>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</si>
  <si>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</si>
  <si>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</si>
  <si>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</si>
  <si>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</si>
  <si>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</si>
  <si>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</si>
  <si>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</si>
  <si>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</si>
  <si>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</si>
  <si>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</si>
  <si>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</si>
  <si>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</si>
  <si>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</si>
  <si>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</si>
  <si>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</si>
  <si>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</si>
  <si>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</si>
  <si>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</si>
  <si>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</si>
  <si>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</si>
  <si>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</si>
  <si>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</si>
  <si>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</si>
  <si>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</si>
  <si>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</si>
  <si>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</si>
  <si>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</si>
  <si>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</si>
  <si>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</si>
  <si>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</si>
  <si>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</si>
  <si>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</si>
  <si>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</si>
  <si>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</si>
  <si>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</si>
  <si>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</si>
  <si>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</si>
  <si>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</si>
  <si>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</si>
  <si>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</si>
  <si>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</si>
  <si>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</si>
  <si>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</si>
  <si>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</si>
  <si>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</si>
  <si>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</si>
  <si>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</si>
  <si>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</si>
  <si>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</si>
  <si>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</si>
  <si>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</si>
  <si>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</si>
  <si>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</si>
  <si>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</si>
  <si>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</si>
  <si>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</si>
  <si>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</si>
  <si>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</si>
  <si>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</si>
  <si>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</si>
  <si>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</si>
  <si>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</si>
  <si>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</si>
  <si>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</si>
  <si>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</si>
  <si>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</si>
  <si>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</si>
  <si>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</si>
  <si>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</si>
  <si>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</si>
  <si>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</si>
  <si>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</si>
  <si>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</si>
  <si>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</si>
  <si>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</si>
  <si>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</si>
  <si>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</si>
  <si>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</si>
  <si>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</si>
  <si>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</si>
  <si>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</si>
  <si>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</si>
  <si>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</si>
  <si>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</si>
  <si>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</si>
  <si>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</si>
  <si>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</si>
  <si>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</si>
  <si>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</si>
  <si>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</si>
  <si>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</si>
  <si>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</si>
  <si>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</si>
  <si>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</si>
  <si>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</si>
  <si>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</si>
  <si>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</si>
  <si>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</si>
  <si>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</si>
  <si>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</si>
  <si>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</si>
  <si>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</si>
  <si>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</si>
  <si>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</si>
  <si>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</si>
  <si>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</si>
  <si>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</si>
  <si>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</si>
  <si>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</si>
  <si>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</si>
  <si>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</si>
  <si>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</si>
  <si>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</si>
  <si>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</si>
  <si>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</si>
  <si>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</si>
  <si>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</si>
  <si>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</si>
  <si>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</si>
  <si>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</si>
  <si>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</si>
  <si>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</si>
  <si>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</si>
  <si>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</si>
  <si>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</si>
  <si>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</si>
  <si>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</si>
  <si>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</si>
  <si>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</si>
  <si>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</si>
  <si>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</si>
  <si>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</si>
  <si>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</si>
  <si>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</si>
  <si>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</si>
  <si>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</si>
  <si>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</si>
  <si>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</si>
  <si>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</si>
  <si>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</si>
  <si>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</si>
  <si>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</si>
  <si>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</si>
  <si>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</si>
  <si>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</si>
  <si>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</si>
  <si>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</si>
  <si>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</si>
  <si>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</si>
  <si>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</si>
  <si>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</si>
  <si>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</si>
  <si>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</si>
  <si>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</si>
  <si>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</si>
  <si>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</si>
  <si>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</si>
  <si>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</si>
  <si>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</si>
  <si>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</si>
  <si>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</si>
  <si>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</si>
  <si>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</si>
  <si>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</si>
  <si>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</si>
  <si>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</si>
  <si>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</si>
  <si>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</si>
  <si>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</si>
  <si>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</si>
  <si>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</si>
  <si>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</si>
  <si>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</si>
  <si>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</si>
  <si>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</si>
  <si>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</si>
  <si>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</si>
  <si>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</si>
  <si>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</si>
  <si>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</si>
  <si>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</si>
  <si>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</si>
  <si>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</si>
  <si>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</si>
  <si>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</si>
  <si>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</si>
  <si>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</si>
  <si>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</si>
  <si>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</si>
  <si>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</si>
  <si>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</si>
  <si>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</si>
  <si>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</si>
  <si>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</si>
  <si>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</si>
  <si>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</si>
  <si>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</si>
  <si>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</si>
  <si>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</si>
  <si>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</si>
  <si>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</si>
  <si>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</si>
  <si>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</si>
  <si>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</si>
  <si>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</si>
  <si>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</si>
  <si>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</si>
  <si>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</si>
  <si>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</si>
  <si>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</si>
  <si>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</si>
  <si>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</si>
  <si>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</si>
  <si>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</si>
  <si>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</si>
  <si>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</si>
  <si>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</si>
  <si>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</si>
  <si>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</si>
  <si>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</si>
  <si>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</si>
  <si>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</si>
  <si>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</si>
  <si>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</si>
  <si>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</si>
  <si>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</si>
  <si>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</si>
  <si>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</si>
  <si>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</si>
  <si>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</si>
  <si>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</si>
  <si>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</si>
  <si>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</si>
  <si>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</si>
  <si>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</si>
  <si>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</si>
  <si>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</si>
  <si>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</si>
  <si>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</si>
  <si>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</si>
  <si>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</si>
  <si>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</si>
  <si>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</si>
  <si>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</si>
  <si>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</si>
  <si>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</si>
  <si>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</si>
  <si>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</si>
  <si>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</si>
  <si>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</si>
  <si>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</si>
  <si>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</si>
  <si>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</si>
  <si>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</si>
  <si>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</si>
  <si>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</si>
  <si>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</si>
  <si>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</si>
  <si>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</si>
  <si>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</si>
  <si>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</si>
  <si>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</si>
  <si>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</si>
  <si>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</si>
  <si>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</si>
  <si>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</si>
  <si>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</si>
  <si>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</si>
  <si>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</si>
  <si>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</si>
  <si>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</si>
  <si>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</si>
  <si>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</si>
  <si>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</si>
  <si>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</si>
  <si>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</si>
  <si>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</si>
  <si>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</si>
  <si>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</si>
  <si>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</si>
  <si>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</si>
  <si>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</si>
  <si>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</si>
  <si>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</si>
  <si>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</si>
  <si>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</si>
  <si>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</si>
  <si>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</si>
  <si>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</si>
  <si>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</si>
  <si>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</si>
  <si>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</si>
  <si>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</si>
  <si>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</si>
  <si>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</si>
  <si>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</si>
  <si>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</si>
  <si>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</si>
  <si>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</si>
  <si>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</si>
  <si>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</si>
  <si>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</si>
  <si>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</si>
  <si>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</si>
  <si>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</si>
  <si>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</si>
  <si>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</si>
  <si>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</si>
  <si>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</si>
  <si>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</si>
  <si>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</si>
  <si>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</si>
  <si>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</si>
  <si>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</si>
  <si>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</si>
  <si>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</si>
  <si>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</si>
  <si>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</si>
  <si>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</si>
  <si>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</si>
  <si>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</si>
  <si>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</si>
  <si>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</si>
  <si>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</si>
  <si>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</si>
  <si>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</si>
  <si>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</si>
  <si>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</si>
  <si>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</si>
  <si>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</si>
  <si>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</si>
  <si>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</si>
  <si>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</si>
  <si>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</si>
  <si>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</si>
  <si>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</si>
  <si>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</si>
  <si>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</si>
  <si>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</si>
  <si>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</si>
  <si>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</si>
  <si>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</si>
  <si>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</si>
  <si>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</si>
  <si>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</si>
  <si>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</si>
  <si>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</si>
  <si>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</si>
  <si>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</si>
  <si>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</si>
  <si>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</si>
  <si>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</si>
  <si>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</si>
  <si>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</si>
  <si>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</si>
  <si>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</si>
  <si>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</si>
  <si>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</si>
  <si>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</si>
  <si>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</si>
  <si>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</si>
  <si>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</si>
  <si>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</si>
  <si>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</si>
  <si>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</si>
  <si>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</si>
  <si>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</si>
  <si>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</si>
  <si>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</si>
  <si>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</si>
  <si>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</si>
  <si>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</si>
  <si>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</si>
  <si>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</si>
  <si>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</si>
  <si>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</si>
  <si>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</si>
  <si>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</si>
  <si>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</si>
  <si>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</si>
  <si>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</si>
  <si>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</si>
  <si>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</si>
  <si>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</si>
  <si>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</si>
  <si>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</si>
  <si>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</si>
  <si>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</si>
  <si>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</si>
  <si>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</si>
  <si>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</si>
  <si>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</si>
  <si>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</si>
  <si>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</si>
  <si>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</si>
  <si>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</si>
  <si>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</si>
  <si>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</si>
  <si>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</si>
  <si>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</si>
  <si>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</si>
  <si>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</si>
  <si>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</si>
  <si>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</si>
  <si>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</si>
  <si>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</si>
  <si>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</si>
  <si>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</si>
  <si>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</si>
  <si>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</si>
  <si>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</si>
  <si>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</si>
  <si>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</si>
  <si>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</si>
  <si>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</si>
  <si>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</si>
  <si>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</si>
  <si>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</si>
  <si>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</si>
  <si>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</si>
  <si>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</si>
  <si>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</si>
  <si>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</si>
  <si>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</si>
  <si>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</si>
  <si>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</si>
  <si>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</si>
  <si>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</si>
  <si>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</si>
  <si>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</si>
  <si>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</si>
  <si>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</si>
  <si>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</si>
  <si>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</si>
  <si>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</si>
  <si>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</si>
  <si>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</si>
  <si>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</si>
  <si>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</si>
  <si>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</si>
  <si>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</si>
  <si>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</si>
  <si>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</si>
  <si>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</si>
  <si>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</si>
  <si>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</si>
  <si>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</si>
  <si>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</si>
  <si>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</si>
  <si>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</si>
  <si>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</si>
  <si>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</si>
  <si>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</si>
  <si>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</si>
  <si>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</si>
  <si>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</si>
  <si>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</si>
  <si>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</si>
  <si>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</si>
  <si>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</si>
  <si>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</si>
  <si>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</si>
  <si>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</si>
  <si>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</si>
  <si>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</si>
  <si>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</si>
  <si>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</si>
  <si>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</si>
  <si>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</si>
  <si>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</si>
  <si>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</si>
  <si>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</si>
  <si>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</si>
  <si>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</si>
  <si>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</si>
  <si>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</si>
  <si>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</si>
  <si>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</si>
  <si>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</si>
  <si>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</si>
  <si>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</si>
  <si>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</si>
  <si>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</si>
  <si>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</si>
  <si>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</si>
  <si>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</si>
  <si>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</si>
  <si>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</si>
  <si>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</si>
  <si>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</si>
  <si>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</si>
  <si>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</si>
  <si>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</si>
  <si>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</si>
  <si>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</si>
  <si>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</si>
  <si>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</si>
  <si>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</si>
  <si>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</si>
  <si>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</si>
  <si>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</si>
  <si>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</si>
  <si>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</si>
  <si>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</si>
  <si>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</si>
  <si>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</si>
  <si>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</si>
  <si>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</si>
  <si>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</si>
  <si>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</si>
  <si>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</si>
  <si>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</si>
  <si>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</si>
  <si>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</si>
  <si>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</si>
  <si>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</si>
  <si>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</si>
  <si>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</si>
  <si>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</si>
  <si>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</si>
  <si>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</si>
  <si>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</si>
  <si>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</si>
  <si>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</si>
  <si>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</si>
  <si>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</si>
  <si>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</si>
  <si>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</si>
  <si>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</si>
  <si>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</si>
  <si>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</si>
  <si>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</si>
  <si>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</si>
  <si>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</si>
  <si>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</si>
  <si>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</si>
  <si>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</si>
  <si>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</si>
  <si>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</si>
  <si>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</si>
  <si>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</si>
  <si>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</si>
  <si>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</si>
  <si>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</si>
  <si>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</si>
  <si>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</si>
  <si>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</si>
  <si>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</si>
  <si>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</si>
  <si>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</si>
  <si>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</si>
  <si>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</si>
  <si>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</si>
  <si>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</si>
  <si>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</si>
  <si>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</si>
  <si>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</si>
  <si>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</si>
  <si>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</si>
  <si>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</si>
  <si>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</si>
  <si>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</si>
  <si>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</si>
  <si>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</si>
  <si>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</si>
  <si>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</si>
  <si>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</si>
  <si>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</si>
  <si>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</si>
  <si>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</si>
  <si>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</si>
  <si>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</si>
  <si>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</si>
  <si>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</si>
  <si>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</si>
  <si>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</si>
  <si>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</si>
  <si>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</si>
  <si>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</si>
  <si>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</si>
  <si>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</si>
  <si>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</si>
  <si>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</si>
  <si>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</si>
  <si>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</si>
  <si>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</si>
  <si>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</si>
  <si>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</si>
  <si>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</si>
  <si>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</si>
  <si>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</si>
  <si>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</si>
  <si>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</si>
  <si>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</si>
  <si>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</si>
  <si>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</si>
  <si>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</si>
  <si>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</si>
  <si>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</si>
  <si>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</si>
  <si>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</si>
  <si>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</si>
  <si>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</si>
  <si>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</si>
  <si>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</si>
  <si>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</si>
  <si>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</si>
  <si>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</si>
  <si>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</si>
  <si>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</si>
  <si>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</si>
  <si>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</si>
  <si>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</si>
  <si>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</si>
  <si>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</si>
  <si>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</si>
  <si>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</si>
  <si>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</si>
  <si>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</si>
  <si>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</si>
  <si>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</si>
  <si>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</si>
  <si>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</si>
  <si>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</si>
  <si>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</si>
  <si>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</si>
  <si>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</si>
  <si>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</si>
  <si>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</si>
  <si>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</si>
  <si>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</si>
  <si>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</si>
  <si>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</si>
  <si>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</si>
  <si>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</si>
  <si>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</si>
  <si>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</si>
  <si>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</si>
  <si>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</si>
  <si>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</si>
  <si>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</si>
  <si>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</si>
  <si>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</si>
  <si>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</si>
  <si>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</si>
  <si>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</si>
  <si>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</si>
  <si>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</si>
  <si>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</si>
  <si>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</si>
  <si>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</si>
  <si>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</si>
  <si>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</si>
  <si>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</si>
  <si>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</si>
  <si>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</si>
  <si>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</si>
  <si>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</si>
  <si>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</si>
  <si>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</si>
  <si>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</si>
  <si>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</si>
  <si>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</si>
  <si>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</si>
  <si>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</si>
  <si>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</si>
  <si>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</si>
  <si>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</si>
  <si>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</si>
  <si>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</si>
  <si>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</si>
  <si>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</si>
  <si>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</si>
  <si>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</si>
  <si>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</si>
  <si>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</si>
  <si>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</si>
  <si>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</si>
  <si>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</si>
  <si>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</si>
  <si>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</si>
  <si>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</si>
  <si>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</si>
  <si>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</si>
  <si>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</si>
  <si>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</si>
  <si>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</si>
  <si>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</si>
  <si>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</si>
  <si>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</si>
  <si>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</si>
  <si>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</si>
  <si>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</si>
  <si>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</si>
  <si>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</si>
  <si>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</si>
  <si>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</si>
  <si>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</si>
  <si>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</si>
  <si>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</si>
  <si>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</si>
  <si>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</si>
  <si>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</si>
  <si>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</si>
  <si>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</si>
  <si>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</si>
  <si>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</si>
  <si>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</si>
  <si>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</si>
  <si>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</si>
  <si>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</si>
  <si>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</si>
  <si>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</si>
  <si>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</si>
  <si>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</si>
  <si>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</si>
  <si>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</si>
  <si>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</si>
  <si>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</si>
  <si>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</si>
  <si>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</si>
  <si>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</si>
  <si>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</si>
  <si>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</si>
  <si>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</si>
  <si>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</si>
  <si>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</si>
  <si>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</si>
  <si>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</si>
  <si>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</si>
  <si>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</si>
  <si>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</si>
  <si>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</si>
  <si>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</si>
  <si>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</si>
  <si>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</si>
  <si>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</si>
  <si>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</si>
  <si>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</si>
  <si>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</si>
  <si>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</si>
  <si>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</si>
  <si>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</si>
  <si>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</si>
  <si>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</si>
  <si>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</si>
  <si>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</si>
  <si>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</si>
  <si>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</si>
  <si>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</si>
  <si>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</si>
  <si>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</si>
  <si>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</si>
  <si>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</si>
  <si>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</si>
  <si>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</si>
  <si>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</si>
  <si>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</si>
  <si>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</si>
  <si>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</si>
  <si>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</si>
  <si>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</si>
  <si>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</si>
  <si>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</si>
  <si>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</si>
  <si>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</si>
  <si>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</si>
  <si>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</si>
  <si>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</si>
  <si>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</si>
  <si>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</si>
  <si>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</si>
  <si>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</si>
  <si>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</si>
  <si>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</si>
  <si>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</si>
  <si>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</si>
  <si>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</si>
  <si>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</si>
  <si>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</si>
  <si>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</si>
  <si>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</si>
  <si>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</si>
  <si>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</si>
  <si>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</si>
  <si>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</si>
  <si>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</si>
  <si>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</si>
  <si>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</si>
  <si>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</si>
  <si>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</si>
  <si>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</si>
  <si>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</si>
  <si>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</si>
  <si>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</si>
  <si>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</si>
  <si>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</si>
  <si>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</si>
  <si>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</si>
  <si>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</si>
  <si>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</si>
  <si>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</si>
  <si>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</si>
  <si>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</si>
  <si>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</si>
  <si>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</si>
  <si>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</si>
  <si>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</si>
  <si>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</si>
  <si>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</si>
  <si>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</si>
  <si>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</si>
  <si>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</si>
  <si>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</si>
  <si>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</si>
  <si>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</si>
  <si>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</si>
  <si>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</si>
  <si>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</si>
  <si>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</si>
  <si>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</si>
  <si>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</si>
  <si>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</si>
  <si>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</si>
  <si>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</si>
  <si>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</si>
  <si>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</si>
  <si>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</si>
  <si>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</si>
  <si>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</si>
  <si>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</si>
  <si>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</si>
  <si>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</si>
  <si>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</si>
  <si>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</si>
  <si>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</si>
  <si>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</si>
  <si>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</si>
  <si>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</si>
  <si>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</si>
  <si>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</si>
  <si>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</si>
  <si>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</si>
  <si>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</si>
  <si>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</si>
  <si>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</si>
  <si>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</si>
  <si>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</si>
  <si>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</si>
  <si>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</si>
  <si>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</si>
  <si>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</si>
  <si>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</si>
  <si>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</si>
  <si>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</si>
  <si>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</si>
  <si>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</si>
  <si>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</si>
  <si>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</si>
  <si>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</si>
  <si>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</si>
  <si>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</si>
  <si>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</si>
  <si>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</si>
  <si>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</si>
  <si>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</si>
  <si>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</si>
  <si>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</si>
  <si>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</si>
  <si>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</si>
  <si>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</si>
  <si>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</si>
  <si>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</si>
  <si>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</si>
  <si>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</si>
  <si>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</si>
  <si>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</si>
  <si>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</si>
  <si>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</si>
  <si>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</si>
  <si>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</si>
  <si>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</si>
  <si>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</si>
  <si>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</si>
  <si>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</si>
  <si>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</si>
  <si>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</si>
  <si>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</si>
  <si>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</si>
  <si>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</si>
  <si>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</si>
  <si>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</si>
  <si>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</si>
  <si>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</si>
  <si>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</si>
  <si>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</si>
  <si>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</si>
  <si>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</si>
  <si>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</si>
  <si>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</si>
  <si>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</si>
  <si>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</si>
  <si>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</si>
  <si>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</si>
  <si>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</si>
  <si>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</si>
  <si>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</si>
  <si>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</si>
  <si>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</si>
  <si>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</si>
  <si>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</si>
  <si>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</si>
  <si>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</si>
  <si>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</si>
  <si>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</si>
  <si>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</si>
  <si>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</si>
  <si>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</si>
  <si>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</si>
  <si>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</si>
  <si>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</si>
  <si>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</si>
  <si>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</si>
  <si>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</si>
  <si>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</si>
  <si>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</si>
  <si>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</si>
  <si>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</si>
  <si>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</si>
  <si>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</si>
  <si>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</si>
  <si>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</si>
  <si>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</si>
  <si>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</si>
  <si>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</si>
  <si>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</si>
  <si>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</si>
  <si>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</si>
  <si>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</si>
  <si>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</si>
  <si>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</si>
  <si>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</si>
  <si>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</si>
  <si>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</si>
  <si>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</si>
  <si>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</si>
  <si>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</si>
  <si>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</si>
  <si>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</si>
  <si>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</si>
  <si>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</si>
  <si>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</si>
  <si>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</si>
  <si>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</si>
  <si>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</si>
  <si>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</si>
  <si>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</si>
  <si>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</si>
  <si>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</si>
  <si>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</si>
  <si>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</si>
  <si>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</si>
  <si>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</si>
  <si>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</si>
  <si>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</si>
  <si>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</si>
  <si>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</si>
  <si>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</si>
  <si>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</si>
  <si>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</si>
  <si>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</si>
  <si>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</si>
  <si>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</si>
  <si>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</si>
  <si>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</si>
  <si>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</si>
  <si>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</si>
  <si>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</si>
  <si>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</si>
  <si>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</si>
  <si>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</si>
  <si>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</si>
  <si>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</si>
  <si>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</si>
  <si>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</si>
  <si>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</si>
  <si>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</si>
  <si>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</si>
  <si>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</si>
  <si>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</si>
  <si>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</si>
  <si>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</si>
  <si>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</si>
  <si>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</si>
  <si>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</si>
  <si>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</si>
  <si>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</si>
  <si>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</si>
  <si>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</si>
  <si>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</si>
  <si>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</si>
  <si>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</si>
  <si>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</si>
  <si>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</si>
  <si>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</si>
  <si>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</si>
  <si>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</si>
  <si>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</si>
  <si>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</si>
  <si>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</si>
  <si>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</si>
  <si>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</si>
  <si>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</si>
  <si>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</si>
  <si>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</si>
  <si>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</si>
  <si>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</si>
  <si>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</si>
  <si>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</si>
  <si>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</si>
  <si>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</si>
  <si>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</si>
  <si>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</si>
  <si>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</si>
  <si>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</si>
  <si>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</si>
  <si>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</si>
  <si>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</si>
  <si>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</si>
  <si>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</si>
  <si>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</si>
  <si>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</si>
  <si>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</si>
  <si>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</si>
  <si>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</si>
  <si>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</si>
  <si>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</si>
  <si>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</si>
  <si>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</si>
  <si>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</si>
  <si>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</si>
  <si>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</si>
  <si>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</si>
  <si>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</si>
  <si>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</si>
  <si>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</si>
  <si>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</si>
  <si>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</si>
  <si>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</si>
  <si>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</si>
  <si>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</si>
  <si>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</si>
  <si>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</si>
  <si>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</si>
  <si>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</si>
  <si>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</si>
  <si>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</si>
  <si>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</si>
  <si>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</si>
  <si>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</si>
  <si>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</si>
  <si>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</si>
  <si>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</si>
  <si>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</si>
  <si>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</si>
  <si>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</si>
  <si>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</si>
  <si>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</si>
  <si>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</si>
  <si>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</si>
  <si>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</si>
  <si>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</si>
  <si>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</si>
  <si>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</si>
  <si>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</si>
  <si>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</si>
  <si>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</si>
  <si>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</si>
  <si>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</si>
  <si>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</si>
  <si>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</si>
  <si>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</si>
  <si>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</si>
  <si>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</si>
  <si>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</si>
  <si>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</si>
  <si>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</si>
  <si>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</si>
  <si>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</si>
  <si>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</si>
  <si>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</si>
  <si>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</si>
  <si>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</si>
  <si>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</si>
  <si>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</si>
  <si>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</si>
  <si>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</si>
  <si>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</si>
  <si>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</si>
  <si>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</si>
  <si>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</si>
  <si>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</si>
  <si>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</si>
  <si>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</si>
  <si>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</si>
  <si>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</si>
  <si>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</si>
  <si>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</si>
  <si>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</si>
  <si>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</si>
  <si>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</si>
  <si>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</si>
  <si>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</si>
  <si>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</si>
  <si>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</si>
  <si>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</si>
  <si>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</si>
  <si>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</si>
  <si>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</si>
  <si>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</si>
  <si>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</si>
  <si>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</si>
  <si>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</si>
  <si>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</si>
  <si>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</si>
  <si>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</si>
  <si>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</si>
  <si>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</si>
  <si>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</si>
  <si>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</si>
  <si>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</si>
  <si>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</si>
  <si>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</si>
  <si>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</si>
  <si>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</si>
  <si>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</si>
  <si>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</si>
  <si>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</si>
  <si>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</si>
  <si>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</si>
  <si>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</si>
  <si>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</si>
  <si>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</si>
  <si>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</si>
  <si>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</si>
  <si>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</si>
  <si>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</si>
  <si>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</si>
  <si>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</si>
  <si>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</si>
  <si>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</si>
  <si>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</si>
  <si>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</si>
  <si>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</si>
  <si>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</si>
  <si>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</si>
  <si>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</si>
  <si>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</si>
  <si>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</si>
  <si>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</si>
  <si>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</si>
  <si>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</si>
  <si>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</si>
  <si>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</si>
  <si>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</si>
  <si>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</si>
  <si>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</si>
  <si>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</si>
  <si>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</si>
  <si>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</si>
  <si>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</si>
  <si>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</si>
  <si>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</si>
  <si>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</si>
  <si>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</si>
  <si>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</si>
  <si>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</si>
  <si>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</si>
  <si>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</si>
  <si>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</si>
  <si>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</si>
  <si>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</si>
  <si>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</si>
  <si>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</si>
  <si>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</si>
  <si>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</si>
  <si>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</si>
  <si>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</si>
  <si>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</si>
  <si>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</si>
  <si>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</si>
  <si>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</si>
  <si>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</si>
  <si>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</si>
  <si>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</si>
  <si>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</si>
  <si>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</si>
  <si>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</si>
  <si>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</si>
  <si>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</si>
  <si>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</si>
  <si>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</si>
  <si>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</si>
  <si>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</si>
  <si>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</si>
  <si>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</si>
  <si>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</si>
  <si>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</si>
  <si>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</si>
  <si>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</si>
  <si>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</si>
  <si>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</si>
  <si>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</si>
  <si>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</si>
  <si>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</si>
  <si>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</si>
  <si>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</si>
  <si>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</si>
  <si>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</si>
  <si>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</si>
  <si>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</si>
  <si>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</si>
  <si>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</si>
  <si>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</si>
  <si>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</si>
  <si>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</si>
  <si>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</si>
  <si>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</si>
  <si>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</si>
  <si>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</si>
  <si>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</si>
  <si>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</si>
  <si>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</si>
  <si>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</si>
  <si>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</si>
  <si>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</si>
  <si>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</si>
  <si>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</si>
  <si>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</si>
  <si>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</si>
  <si>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</si>
  <si>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</si>
  <si>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</si>
  <si>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</si>
  <si>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</si>
  <si>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</si>
  <si>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</si>
  <si>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</si>
  <si>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</si>
  <si>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</si>
  <si>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</si>
  <si>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</si>
  <si>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</si>
  <si>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</si>
  <si>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</si>
  <si>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</si>
  <si>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</si>
  <si>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</si>
  <si>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</si>
  <si>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</si>
  <si>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</si>
  <si>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</si>
  <si>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</si>
  <si>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</si>
  <si>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</si>
  <si>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</si>
  <si>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</si>
  <si>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</si>
  <si>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</si>
  <si>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</si>
  <si>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</si>
  <si>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</si>
  <si>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</si>
  <si>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</si>
  <si>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</si>
  <si>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</si>
  <si>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</si>
  <si>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</si>
  <si>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</si>
  <si>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</si>
  <si>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</si>
  <si>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</si>
  <si>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</si>
  <si>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</si>
  <si>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</si>
  <si>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</si>
  <si>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</si>
  <si>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</si>
  <si>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</si>
  <si>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</si>
  <si>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</si>
  <si>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</si>
  <si>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</si>
  <si>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</si>
  <si>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</si>
  <si>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</si>
  <si>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</si>
  <si>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</si>
  <si>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</si>
  <si>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</si>
  <si>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</si>
  <si>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</si>
  <si>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</si>
  <si>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</si>
  <si>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</si>
  <si>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</si>
  <si>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</si>
  <si>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</si>
  <si>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</si>
  <si>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</si>
  <si>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</si>
  <si>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</si>
  <si>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</si>
  <si>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</si>
  <si>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</si>
  <si>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</si>
  <si>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</si>
  <si>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</si>
  <si>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</si>
  <si>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</si>
  <si>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</si>
  <si>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</si>
  <si>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</si>
  <si>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</si>
  <si>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</si>
  <si>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</si>
  <si>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</si>
  <si>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</si>
  <si>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</si>
  <si>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</si>
  <si>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</si>
  <si>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</si>
  <si>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</si>
  <si>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</si>
  <si>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</si>
  <si>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</si>
  <si>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</si>
  <si>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</si>
  <si>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</si>
  <si>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</si>
  <si>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</si>
  <si>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</si>
  <si>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</si>
  <si>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</si>
  <si>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</si>
  <si>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</si>
  <si>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</si>
  <si>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</si>
  <si>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</si>
  <si>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</si>
  <si>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</si>
  <si>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</si>
  <si>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</si>
  <si>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</si>
  <si>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</si>
  <si>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</si>
  <si>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</si>
  <si>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</si>
  <si>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</si>
  <si>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</si>
  <si>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</si>
  <si>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</si>
  <si>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</si>
  <si>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</si>
  <si>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</si>
  <si>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</si>
  <si>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</si>
  <si>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</si>
  <si>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</si>
  <si>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</si>
  <si>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</si>
  <si>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</si>
  <si>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</si>
  <si>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</si>
  <si>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</si>
  <si>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</si>
  <si>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</si>
  <si>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</si>
  <si>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</si>
  <si>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</si>
  <si>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</si>
  <si>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</si>
  <si>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</si>
  <si>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</si>
  <si>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</si>
  <si>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</si>
  <si>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</si>
  <si>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</si>
  <si>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</si>
  <si>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</si>
  <si>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</si>
  <si>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</si>
  <si>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</si>
  <si>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</si>
  <si>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</si>
  <si>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</si>
  <si>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</si>
  <si>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</si>
  <si>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</si>
  <si>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</si>
  <si>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</si>
  <si>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</si>
  <si>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</si>
  <si>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</si>
  <si>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</si>
  <si>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</si>
  <si>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</si>
  <si>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</si>
  <si>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</si>
  <si>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</si>
  <si>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</si>
  <si>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</si>
  <si>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</si>
  <si>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</si>
  <si>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</si>
  <si>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</si>
  <si>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</si>
  <si>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</si>
  <si>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</si>
  <si>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</si>
  <si>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</si>
  <si>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</si>
  <si>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</si>
  <si>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</si>
  <si>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</si>
  <si>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</si>
  <si>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</si>
  <si>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</si>
  <si>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</si>
  <si>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</si>
  <si>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</si>
  <si>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</si>
  <si>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</si>
  <si>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</si>
  <si>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</si>
  <si>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</si>
  <si>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</si>
  <si>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</si>
  <si>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</si>
  <si>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</si>
  <si>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</si>
  <si>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</si>
  <si>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</si>
  <si>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</si>
  <si>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</si>
  <si>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</si>
  <si>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</si>
  <si>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</si>
  <si>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</si>
  <si>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</si>
  <si>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</si>
  <si>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</si>
  <si>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</si>
  <si>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</si>
  <si>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</si>
  <si>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</si>
  <si>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</si>
  <si>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</si>
  <si>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</si>
  <si>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</si>
  <si>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</si>
  <si>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</si>
  <si>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</si>
  <si>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</si>
  <si>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</si>
  <si>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</si>
  <si>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</si>
  <si>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</si>
  <si>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</si>
  <si>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</si>
  <si>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</si>
  <si>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</si>
  <si>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</si>
  <si>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</si>
  <si>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</si>
  <si>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</si>
  <si>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</si>
  <si>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</si>
  <si>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</si>
  <si>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</si>
  <si>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</si>
  <si>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</si>
  <si>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</si>
  <si>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</si>
  <si>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</si>
  <si>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</si>
  <si>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</si>
  <si>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</si>
  <si>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</si>
  <si>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</si>
  <si>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</si>
  <si>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</si>
  <si>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</si>
  <si>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</si>
  <si>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</si>
  <si>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</si>
  <si>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</si>
  <si>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</si>
  <si>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</si>
  <si>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</si>
  <si>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</si>
  <si>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</si>
  <si>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</si>
  <si>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</si>
  <si>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</si>
  <si>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</si>
  <si>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</si>
  <si>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</si>
  <si>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</si>
  <si>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</si>
  <si>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</si>
  <si>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</si>
  <si>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</si>
  <si>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</si>
  <si>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</si>
  <si>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</si>
  <si>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</si>
  <si>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</si>
  <si>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</si>
  <si>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</si>
  <si>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</si>
  <si>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</si>
  <si>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</si>
  <si>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</si>
  <si>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</si>
  <si>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</si>
  <si>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</si>
  <si>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</si>
  <si>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</si>
  <si>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</si>
  <si>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</si>
  <si>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</si>
  <si>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</si>
  <si>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</si>
  <si>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</si>
  <si>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</si>
  <si>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</si>
  <si>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</si>
  <si>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</si>
  <si>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</si>
  <si>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</si>
  <si>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</si>
  <si>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</si>
  <si>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</si>
  <si>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</si>
  <si>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</si>
  <si>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</si>
  <si>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</si>
  <si>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</si>
  <si>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</si>
  <si>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</si>
  <si>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</si>
  <si>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</si>
  <si>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</si>
  <si>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</si>
  <si>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</si>
  <si>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</si>
  <si>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</si>
  <si>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</si>
  <si>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</si>
  <si>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</si>
  <si>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</si>
  <si>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</si>
  <si>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</si>
  <si>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</si>
  <si>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</si>
  <si>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</si>
  <si>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</si>
  <si>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</si>
  <si>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</si>
  <si>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</si>
  <si>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</si>
  <si>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</si>
  <si>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</si>
  <si>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</si>
  <si>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</si>
  <si>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</si>
  <si>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</si>
  <si>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</si>
  <si>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</si>
  <si>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</si>
  <si>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</si>
  <si>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</si>
  <si>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</si>
  <si>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</si>
  <si>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</si>
  <si>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</si>
  <si>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</si>
  <si>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</si>
  <si>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</si>
  <si>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</si>
  <si>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</si>
  <si>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</si>
  <si>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</si>
  <si>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</si>
  <si>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</si>
  <si>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</si>
  <si>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</si>
  <si>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</si>
  <si>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</si>
  <si>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</si>
  <si>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</si>
  <si>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</si>
  <si>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</si>
  <si>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</si>
  <si>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</si>
  <si>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</si>
  <si>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</si>
  <si>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</si>
  <si>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</si>
  <si>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</si>
  <si>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</si>
  <si>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</si>
  <si>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</si>
  <si>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</si>
  <si>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</si>
  <si>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</si>
  <si>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</si>
  <si>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</si>
  <si>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</si>
  <si>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</si>
  <si>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</si>
  <si>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</si>
  <si>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</si>
  <si>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</si>
  <si>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</si>
  <si>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</si>
  <si>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</si>
  <si>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</si>
  <si>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</si>
  <si>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</si>
  <si>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</si>
  <si>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</si>
  <si>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</si>
  <si>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</si>
  <si>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</si>
  <si>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</si>
  <si>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</si>
  <si>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</si>
  <si>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</si>
  <si>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</si>
  <si>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</si>
  <si>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</si>
  <si>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</si>
  <si>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</si>
  <si>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</si>
  <si>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</si>
  <si>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</si>
  <si>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</si>
  <si>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</si>
  <si>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</si>
  <si>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</si>
  <si>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</si>
  <si>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</si>
  <si>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</si>
  <si>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</si>
  <si>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</si>
  <si>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</si>
  <si>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</si>
  <si>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</si>
  <si>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</si>
  <si>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</si>
  <si>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</si>
  <si>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</si>
  <si>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</si>
  <si>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</si>
  <si>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</si>
  <si>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</si>
  <si>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</si>
  <si>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</si>
  <si>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</si>
  <si>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</si>
  <si>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</si>
  <si>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</si>
  <si>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</si>
  <si>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</si>
  <si>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</si>
  <si>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</si>
  <si>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</si>
  <si>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</si>
  <si>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</si>
  <si>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</si>
  <si>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</si>
  <si>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</si>
  <si>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</si>
  <si>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</si>
  <si>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</si>
  <si>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</si>
  <si>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</si>
  <si>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</si>
  <si>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</si>
  <si>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</si>
  <si>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</si>
  <si>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</si>
  <si>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</si>
  <si>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</si>
  <si>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</si>
  <si>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</si>
  <si>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</si>
  <si>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</si>
  <si>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</si>
  <si>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</si>
  <si>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</si>
  <si>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</si>
  <si>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</si>
  <si>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</si>
  <si>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</si>
  <si>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</si>
  <si>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</si>
  <si>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</si>
  <si>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</si>
  <si>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</si>
  <si>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</si>
  <si>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</si>
  <si>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</si>
  <si>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</si>
  <si>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</si>
  <si>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</si>
  <si>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</si>
  <si>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</si>
  <si>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</si>
  <si>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</si>
  <si>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</si>
  <si>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</si>
  <si>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</si>
  <si>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</si>
  <si>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</si>
  <si>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</si>
  <si>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</si>
  <si>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</si>
  <si>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</si>
  <si>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</si>
  <si>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</si>
  <si>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</si>
  <si>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</si>
  <si>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</si>
  <si>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</si>
  <si>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</si>
  <si>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</si>
  <si>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</si>
  <si>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</si>
  <si>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</si>
  <si>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</si>
  <si>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</si>
  <si>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</si>
  <si>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</si>
  <si>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</si>
  <si>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</si>
  <si>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</si>
  <si>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</si>
  <si>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</si>
  <si>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</si>
  <si>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</si>
  <si>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</si>
  <si>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</si>
  <si>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</si>
  <si>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</si>
  <si>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</si>
  <si>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</si>
  <si>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</si>
  <si>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</si>
  <si>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</si>
  <si>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</si>
  <si>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</si>
  <si>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</si>
  <si>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</si>
  <si>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</si>
  <si>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</si>
  <si>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</si>
  <si>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</si>
  <si>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</si>
  <si>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</si>
  <si>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</si>
  <si>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</si>
  <si>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</si>
  <si>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</si>
  <si>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</si>
  <si>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</si>
  <si>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</si>
  <si>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</si>
  <si>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</si>
  <si>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</si>
  <si>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</si>
  <si>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</si>
  <si>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</si>
  <si>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</si>
  <si>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</si>
  <si>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</si>
  <si>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</si>
  <si>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</si>
  <si>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</si>
  <si>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</si>
  <si>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</si>
  <si>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</si>
  <si>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</si>
  <si>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</si>
  <si>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</si>
  <si>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</si>
  <si>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</si>
  <si>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</si>
  <si>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</si>
  <si>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</si>
  <si>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</si>
  <si>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</si>
  <si>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</si>
  <si>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</si>
  <si>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</si>
  <si>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</si>
  <si>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</si>
  <si>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</si>
  <si>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</si>
  <si>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</si>
  <si>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</si>
  <si>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</si>
  <si>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</si>
  <si>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</si>
  <si>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</si>
  <si>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</si>
  <si>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</si>
  <si>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</si>
  <si>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</si>
  <si>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</si>
  <si>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</si>
  <si>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</si>
  <si>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</si>
  <si>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</si>
  <si>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</si>
  <si>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</si>
  <si>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</si>
  <si>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</si>
  <si>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</si>
  <si>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</si>
  <si>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</si>
  <si>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</si>
  <si>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</si>
  <si>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</si>
  <si>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</si>
  <si>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</si>
  <si>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</si>
  <si>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</si>
  <si>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</si>
  <si>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</si>
  <si>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</si>
  <si>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</si>
  <si>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</si>
  <si>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</si>
  <si>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</si>
  <si>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</si>
  <si>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</si>
  <si>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</si>
  <si>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</si>
  <si>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</si>
  <si>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</si>
  <si>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</si>
  <si>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</si>
  <si>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</si>
  <si>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</si>
  <si>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</si>
  <si>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</si>
  <si>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</si>
  <si>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</si>
  <si>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</si>
  <si>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</si>
  <si>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</si>
  <si>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</si>
  <si>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</si>
  <si>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</si>
  <si>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</si>
  <si>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</si>
  <si>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</si>
  <si>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</si>
  <si>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</si>
  <si>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</si>
  <si>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</si>
  <si>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</si>
  <si>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</si>
  <si>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</si>
  <si>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</si>
  <si>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</si>
  <si>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</si>
  <si>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</si>
  <si>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</si>
  <si>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</si>
  <si>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</si>
  <si>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</si>
  <si>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</si>
  <si>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</si>
  <si>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</si>
  <si>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</si>
  <si>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</si>
  <si>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</si>
  <si>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</si>
  <si>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</si>
  <si>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</si>
  <si>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</si>
  <si>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</si>
  <si>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</si>
  <si>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</si>
  <si>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</si>
  <si>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</si>
  <si>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</si>
  <si>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</si>
  <si>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</si>
  <si>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</si>
  <si>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</si>
  <si>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</si>
  <si>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</si>
  <si>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</si>
  <si>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</si>
  <si>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</si>
  <si>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</si>
  <si>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</si>
  <si>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</si>
  <si>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</si>
  <si>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</si>
  <si>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</si>
  <si>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</si>
  <si>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</si>
  <si>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</si>
  <si>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</si>
  <si>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</si>
  <si>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</si>
  <si>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</si>
  <si>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</si>
  <si>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</si>
  <si>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</si>
  <si>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</si>
  <si>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</si>
  <si>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</si>
  <si>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</si>
  <si>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</si>
  <si>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</si>
  <si>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</si>
  <si>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</si>
  <si>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</si>
  <si>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</si>
  <si>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</si>
  <si>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</si>
  <si>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</si>
  <si>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</si>
  <si>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</si>
  <si>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</si>
  <si>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</si>
  <si>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</si>
  <si>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</si>
  <si>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</si>
  <si>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</si>
  <si>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</si>
  <si>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</si>
  <si>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</si>
  <si>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</si>
  <si>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</si>
  <si>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</si>
  <si>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</si>
  <si>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</si>
  <si>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</si>
  <si>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</si>
  <si>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</si>
  <si>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</si>
  <si>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</si>
  <si>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</si>
  <si>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</si>
  <si>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</si>
  <si>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</si>
  <si>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</si>
  <si>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</si>
  <si>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</si>
  <si>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</si>
  <si>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</si>
  <si>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</si>
  <si>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</si>
  <si>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</si>
  <si>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</si>
  <si>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</si>
  <si>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</si>
  <si>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</si>
  <si>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</si>
  <si>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</si>
  <si>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</si>
  <si>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</si>
  <si>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</si>
  <si>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</si>
  <si>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</si>
  <si>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</si>
  <si>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</si>
  <si>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</si>
  <si>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</si>
  <si>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</si>
  <si>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</si>
  <si>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</si>
  <si>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</si>
  <si>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</si>
  <si>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</si>
  <si>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</si>
  <si>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</si>
  <si>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</si>
  <si>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</si>
  <si>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</si>
  <si>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</si>
  <si>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</si>
  <si>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</si>
  <si>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</si>
  <si>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</si>
  <si>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</si>
  <si>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</si>
  <si>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</si>
  <si>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</si>
  <si>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</si>
  <si>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</si>
  <si>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</si>
  <si>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</si>
  <si>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</si>
  <si>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</si>
  <si>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</si>
  <si>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</si>
  <si>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</si>
  <si>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</si>
  <si>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</si>
  <si>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</si>
  <si>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</si>
  <si>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</si>
  <si>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</si>
  <si>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</si>
  <si>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</si>
  <si>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</si>
  <si>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</si>
  <si>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</si>
  <si>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</si>
  <si>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</si>
  <si>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</si>
  <si>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</si>
  <si>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</si>
  <si>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</si>
  <si>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</si>
  <si>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</si>
  <si>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</si>
  <si>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</si>
  <si>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</si>
  <si>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</si>
  <si>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</si>
  <si>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</si>
  <si>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</si>
  <si>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</si>
  <si>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</si>
  <si>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</si>
  <si>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</si>
  <si>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</si>
  <si>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</si>
  <si>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</si>
  <si>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</si>
  <si>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</si>
  <si>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</si>
  <si>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</si>
  <si>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</si>
  <si>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</si>
  <si>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</si>
  <si>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</si>
  <si>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</si>
  <si>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</si>
  <si>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</si>
  <si>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</si>
  <si>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</si>
  <si>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</si>
  <si>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</si>
  <si>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</si>
  <si>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</si>
  <si>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</si>
  <si>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</si>
  <si>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</si>
  <si>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</si>
  <si>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</si>
  <si>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</si>
  <si>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</si>
  <si>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</si>
  <si>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</si>
  <si>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</si>
  <si>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</si>
  <si>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</si>
  <si>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</si>
  <si>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</si>
  <si>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</si>
  <si>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</si>
  <si>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</si>
  <si>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</si>
  <si>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</si>
  <si>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</si>
  <si>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</si>
  <si>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</si>
  <si>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</si>
  <si>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</si>
  <si>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</si>
  <si>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</si>
  <si>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</si>
  <si>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</si>
  <si>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</si>
  <si>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</si>
  <si>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</si>
  <si>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</si>
  <si>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</si>
  <si>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</si>
  <si>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</si>
  <si>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</si>
  <si>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</si>
  <si>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</si>
  <si>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</si>
  <si>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</si>
  <si>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</si>
  <si>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</si>
  <si>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</si>
  <si>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</si>
  <si>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</si>
  <si>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</si>
  <si>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</si>
  <si>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</si>
  <si>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</si>
  <si>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</si>
  <si>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</si>
  <si>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</si>
  <si>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</si>
  <si>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</si>
  <si>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</si>
  <si>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</si>
  <si>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</si>
  <si>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</si>
  <si>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</si>
  <si>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</si>
  <si>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</si>
  <si>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</si>
  <si>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</si>
  <si>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</si>
  <si>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</si>
  <si>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</si>
  <si>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</si>
  <si>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</si>
  <si>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</si>
  <si>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</si>
  <si>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</si>
  <si>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</si>
  <si>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</si>
  <si>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</si>
  <si>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</si>
  <si>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</si>
  <si>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</si>
  <si>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</si>
  <si>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</si>
  <si>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</si>
  <si>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</si>
  <si>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</si>
  <si>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</si>
  <si>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</si>
  <si>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</si>
  <si>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</si>
  <si>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</si>
  <si>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</si>
  <si>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</si>
  <si>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</si>
  <si>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</si>
  <si>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</si>
  <si>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</si>
  <si>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</si>
  <si>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</si>
  <si>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</si>
  <si>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</si>
  <si>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</si>
  <si>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</si>
  <si>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</si>
  <si>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</si>
  <si>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</si>
  <si>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</si>
  <si>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</si>
  <si>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</si>
  <si>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</si>
  <si>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</si>
  <si>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</si>
  <si>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</si>
  <si>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</si>
  <si>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</si>
  <si>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</si>
  <si>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</si>
  <si>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</si>
  <si>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</si>
  <si>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</si>
  <si>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</si>
  <si>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</si>
  <si>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</si>
  <si>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</si>
  <si>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</si>
  <si>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</si>
  <si>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</si>
  <si>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</si>
  <si>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</si>
  <si>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</si>
  <si>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</si>
  <si>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</si>
  <si>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</si>
  <si>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</si>
  <si>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</si>
  <si>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</si>
  <si>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</si>
  <si>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</si>
  <si>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</si>
  <si>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</si>
  <si>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</si>
  <si>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</si>
  <si>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</si>
  <si>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</si>
  <si>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</si>
  <si>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</si>
  <si>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</si>
  <si>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</si>
  <si>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</si>
  <si>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</si>
  <si>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</si>
  <si>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</si>
  <si>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</si>
  <si>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</si>
  <si>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</si>
  <si>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</si>
  <si>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</si>
  <si>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</si>
  <si>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</si>
  <si>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</si>
  <si>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</si>
  <si>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</si>
  <si>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</si>
  <si>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</si>
  <si>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</si>
  <si>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</si>
  <si>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</si>
  <si>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</si>
  <si>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</si>
  <si>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</si>
  <si>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</si>
  <si>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</si>
  <si>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</si>
  <si>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</si>
  <si>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</si>
  <si>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</si>
  <si>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</si>
  <si>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</si>
  <si>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</si>
  <si>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</si>
  <si>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</si>
  <si>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</si>
  <si>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</si>
  <si>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</si>
  <si>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</si>
  <si>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</si>
  <si>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</si>
  <si>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</si>
  <si>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</si>
  <si>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</si>
  <si>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</si>
  <si>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</si>
  <si>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</si>
  <si>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</si>
  <si>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</si>
  <si>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</si>
  <si>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</si>
  <si>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</si>
  <si>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</si>
  <si>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</si>
  <si>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</si>
  <si>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</si>
  <si>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</si>
  <si>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</si>
  <si>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</si>
  <si>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</si>
  <si>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</si>
  <si>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</si>
  <si>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</si>
  <si>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</si>
  <si>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</si>
  <si>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</si>
  <si>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</si>
  <si>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</si>
  <si>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</si>
  <si>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</si>
  <si>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</si>
  <si>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</si>
  <si>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</si>
  <si>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</si>
  <si>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</si>
  <si>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</si>
  <si>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</si>
  <si>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</si>
  <si>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</si>
  <si>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</si>
  <si>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</si>
  <si>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</si>
  <si>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</si>
  <si>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</si>
  <si>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</si>
  <si>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</si>
  <si>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</si>
  <si>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</si>
  <si>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</si>
  <si>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</si>
  <si>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</si>
  <si>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</si>
  <si>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</si>
  <si>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</si>
  <si>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</si>
  <si>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</si>
  <si>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</si>
  <si>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</si>
  <si>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</si>
  <si>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</si>
  <si>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</si>
  <si>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</si>
  <si>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</si>
  <si>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</si>
  <si>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</si>
  <si>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</si>
  <si>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</si>
  <si>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</si>
  <si>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</si>
  <si>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</si>
  <si>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</si>
  <si>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</si>
  <si>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</si>
  <si>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</si>
  <si>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</si>
  <si>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</si>
  <si>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</si>
  <si>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</si>
  <si>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</si>
  <si>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</si>
  <si>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</si>
  <si>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</si>
  <si>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</si>
  <si>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</si>
  <si>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</si>
  <si>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</si>
  <si>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</si>
  <si>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</si>
  <si>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</si>
  <si>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</si>
  <si>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</si>
  <si>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</si>
  <si>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</si>
  <si>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</si>
  <si>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</si>
  <si>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</si>
  <si>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</si>
  <si>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</si>
  <si>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</si>
  <si>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</si>
  <si>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</si>
  <si>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</si>
  <si>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</si>
  <si>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</si>
  <si>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</si>
  <si>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</si>
  <si>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</si>
  <si>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</si>
  <si>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</si>
  <si>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</si>
  <si>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</si>
  <si>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</si>
  <si>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</si>
  <si>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</si>
  <si>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</si>
  <si>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</si>
  <si>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</si>
  <si>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</si>
  <si>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</si>
  <si>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</si>
  <si>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</si>
  <si>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</si>
  <si>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</si>
  <si>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</si>
  <si>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</si>
  <si>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</si>
  <si>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</si>
  <si>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</si>
  <si>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</si>
  <si>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</si>
  <si>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</si>
  <si>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</si>
  <si>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</si>
  <si>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</si>
  <si>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</si>
  <si>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</si>
  <si>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</si>
  <si>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</si>
  <si>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</si>
  <si>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</si>
  <si>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</si>
  <si>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</si>
  <si>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</si>
  <si>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</si>
  <si>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</si>
  <si>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</si>
  <si>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</si>
  <si>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</si>
  <si>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</si>
  <si>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</si>
  <si>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</si>
  <si>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</si>
  <si>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</si>
  <si>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</si>
  <si>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</si>
  <si>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</si>
  <si>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</si>
  <si>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</si>
  <si>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</si>
  <si>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</si>
  <si>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</si>
  <si>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</si>
  <si>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</si>
  <si>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</si>
  <si>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</si>
  <si>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</si>
  <si>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</si>
  <si>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</si>
  <si>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</si>
  <si>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</si>
  <si>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</si>
  <si>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</si>
  <si>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</si>
  <si>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</si>
  <si>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</si>
  <si>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</si>
  <si>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</si>
  <si>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</si>
  <si>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</si>
  <si>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</si>
  <si>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</si>
  <si>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</si>
  <si>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</si>
  <si>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</si>
  <si>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</si>
  <si>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</si>
  <si>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</si>
  <si>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</si>
  <si>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</si>
  <si>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</si>
  <si>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</si>
  <si>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</si>
  <si>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</si>
  <si>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</si>
  <si>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</si>
  <si>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</si>
  <si>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</si>
  <si>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</si>
  <si>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</si>
  <si>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</si>
  <si>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</si>
  <si>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</si>
  <si>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</si>
  <si>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</si>
  <si>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</si>
  <si>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</si>
  <si>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</si>
  <si>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</si>
  <si>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</si>
  <si>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</si>
  <si>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</si>
  <si>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</si>
  <si>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</si>
  <si>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</si>
  <si>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</si>
  <si>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</si>
  <si>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</si>
  <si>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</si>
  <si>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</si>
  <si>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</si>
  <si>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</si>
  <si>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</si>
  <si>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</si>
  <si>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</si>
  <si>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</si>
  <si>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</si>
  <si>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</si>
  <si>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</si>
  <si>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</si>
  <si>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</si>
  <si>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</si>
  <si>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</si>
  <si>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</si>
  <si>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</si>
  <si>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</si>
  <si>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</si>
  <si>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</si>
  <si>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</si>
  <si>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</si>
  <si>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</si>
  <si>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</si>
  <si>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</si>
  <si>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</si>
  <si>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</si>
  <si>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</si>
  <si>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</si>
  <si>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</si>
  <si>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</si>
  <si>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</si>
  <si>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</si>
  <si>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</si>
  <si>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</si>
  <si>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</si>
  <si>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</si>
  <si>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</si>
  <si>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</si>
  <si>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</si>
  <si>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</si>
  <si>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</si>
  <si>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</si>
  <si>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</si>
  <si>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</si>
  <si>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</si>
  <si>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</si>
  <si>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</si>
  <si>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</si>
  <si>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</si>
  <si>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</si>
  <si>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</si>
  <si>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</si>
  <si>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</si>
  <si>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</si>
  <si>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</si>
  <si>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</si>
  <si>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</si>
  <si>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</si>
  <si>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</si>
  <si>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</si>
  <si>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</si>
  <si>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</si>
  <si>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</si>
  <si>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</si>
  <si>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</si>
  <si>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</si>
  <si>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</si>
  <si>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</si>
  <si>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</si>
  <si>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</si>
  <si>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</si>
  <si>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</si>
  <si>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</si>
  <si>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</si>
  <si>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</si>
  <si>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</si>
  <si>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</si>
  <si>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</si>
  <si>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</si>
  <si>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</si>
  <si>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</si>
  <si>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</si>
  <si>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</si>
  <si>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</si>
  <si>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</si>
  <si>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</si>
  <si>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</si>
  <si>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</si>
  <si>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</si>
  <si>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</si>
  <si>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</si>
  <si>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</si>
  <si>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</si>
  <si>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</si>
  <si>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</si>
  <si>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</si>
  <si>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</si>
  <si>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</si>
  <si>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</si>
  <si>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</si>
  <si>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</si>
  <si>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</si>
  <si>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</si>
  <si>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</si>
  <si>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</si>
  <si>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</si>
  <si>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</si>
  <si>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</si>
  <si>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</si>
  <si>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</si>
  <si>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</si>
  <si>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</si>
  <si>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</si>
  <si>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</si>
  <si>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</si>
  <si>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</si>
  <si>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</si>
  <si>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</si>
  <si>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</si>
  <si>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</si>
  <si>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</si>
  <si>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</si>
  <si>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</si>
  <si>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</si>
  <si>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</si>
  <si>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</si>
  <si>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</si>
  <si>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</si>
  <si>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</si>
  <si>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</si>
  <si>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</si>
  <si>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</si>
  <si>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</si>
  <si>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</si>
  <si>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</si>
  <si>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</si>
  <si>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</si>
  <si>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</si>
  <si>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</si>
  <si>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</si>
  <si>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</si>
  <si>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</si>
  <si>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</si>
  <si>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</si>
  <si>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</si>
  <si>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</si>
  <si>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</si>
  <si>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</si>
  <si>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</si>
  <si>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</si>
  <si>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</si>
  <si>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</si>
  <si>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</si>
  <si>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</si>
  <si>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</si>
  <si>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</si>
  <si>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</si>
  <si>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</si>
  <si>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</si>
  <si>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</si>
  <si>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</si>
  <si>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</si>
  <si>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</si>
  <si>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</si>
  <si>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</si>
  <si>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</si>
  <si>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</si>
  <si>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</si>
  <si>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</si>
  <si>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</si>
  <si>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</si>
  <si>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</si>
  <si>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</si>
  <si>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</si>
  <si>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</si>
  <si>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</si>
  <si>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</si>
  <si>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</si>
  <si>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</si>
  <si>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</si>
  <si>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</si>
  <si>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</si>
  <si>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</si>
  <si>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</si>
  <si>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</si>
  <si>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</si>
  <si>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</si>
  <si>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</si>
  <si>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</si>
  <si>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</si>
  <si>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</si>
  <si>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</si>
  <si>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</si>
  <si>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</si>
  <si>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</si>
  <si>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</si>
  <si>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</si>
  <si>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</si>
  <si>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</si>
  <si>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</si>
  <si>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</si>
  <si>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</si>
  <si>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</si>
  <si>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</si>
  <si>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</si>
  <si>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</si>
  <si>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</si>
  <si>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</si>
  <si>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</si>
  <si>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</si>
  <si>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</si>
  <si>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</si>
  <si>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</si>
  <si>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</si>
  <si>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</si>
  <si>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</si>
  <si>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</si>
  <si>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</si>
  <si>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</si>
  <si>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</si>
  <si>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</si>
  <si>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</si>
  <si>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</si>
  <si>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</si>
  <si>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</si>
  <si>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</si>
  <si>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</si>
  <si>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</si>
  <si>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</si>
  <si>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</si>
  <si>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</si>
  <si>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</si>
  <si>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</si>
  <si>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</si>
  <si>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</si>
  <si>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</si>
  <si>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</si>
  <si>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</si>
  <si>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</si>
  <si>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</si>
  <si>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</si>
  <si>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</si>
  <si>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</si>
  <si>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</si>
  <si>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</si>
  <si>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</si>
  <si>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</si>
  <si>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</si>
  <si>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</si>
  <si>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</si>
  <si>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</si>
  <si>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</si>
  <si>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</si>
  <si>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</si>
  <si>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</si>
  <si>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</si>
  <si>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</si>
  <si>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</si>
  <si>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</si>
  <si>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</si>
  <si>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</si>
  <si>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</si>
  <si>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</si>
  <si>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</si>
  <si>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</si>
  <si>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</si>
  <si>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</si>
  <si>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</si>
  <si>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</si>
  <si>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</si>
  <si>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</si>
  <si>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</si>
  <si>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</si>
  <si>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</si>
  <si>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</si>
  <si>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</si>
  <si>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</si>
  <si>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</si>
  <si>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</si>
  <si>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</si>
  <si>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</si>
  <si>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</si>
  <si>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</si>
  <si>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</si>
  <si>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</si>
  <si>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</si>
  <si>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</si>
  <si>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</si>
  <si>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</si>
  <si>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</si>
  <si>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</si>
  <si>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</si>
  <si>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</si>
  <si>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</si>
  <si>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</si>
  <si>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</si>
  <si>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</si>
  <si>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</si>
  <si>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</si>
  <si>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</si>
  <si>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</si>
  <si>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</si>
  <si>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</si>
  <si>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</si>
  <si>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</si>
  <si>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</si>
  <si>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</si>
  <si>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</si>
  <si>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</si>
  <si>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</si>
  <si>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</si>
  <si>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</si>
  <si>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</si>
  <si>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</si>
  <si>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</si>
  <si>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</si>
  <si>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</si>
  <si>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</si>
  <si>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</si>
  <si>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</si>
  <si>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</si>
  <si>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</si>
  <si>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</si>
  <si>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</si>
  <si>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</si>
  <si>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</si>
  <si>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</si>
  <si>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</si>
  <si>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</si>
  <si>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</si>
  <si>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</si>
  <si>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</si>
  <si>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</si>
  <si>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</si>
  <si>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</si>
  <si>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</si>
  <si>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</si>
  <si>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</si>
  <si>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</si>
  <si>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</si>
  <si>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</si>
  <si>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</si>
  <si>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</si>
  <si>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</si>
  <si>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</si>
  <si>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</si>
  <si>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</si>
  <si>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</si>
  <si>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</si>
  <si>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</si>
  <si>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</si>
  <si>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</si>
  <si>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</si>
  <si>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</si>
  <si>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</si>
  <si>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</si>
  <si>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</si>
  <si>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</si>
  <si>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</si>
  <si>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</si>
  <si>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</si>
  <si>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</si>
  <si>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</si>
  <si>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</si>
  <si>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</si>
  <si>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</si>
  <si>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</si>
  <si>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</si>
  <si>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</si>
  <si>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</si>
  <si>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</si>
  <si>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</si>
  <si>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</si>
  <si>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</si>
  <si>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</si>
  <si>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</si>
  <si>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</si>
  <si>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</si>
  <si>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</si>
  <si>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</si>
  <si>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</si>
  <si>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</si>
  <si>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</si>
  <si>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</si>
  <si>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</si>
  <si>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</si>
  <si>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</si>
  <si>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</si>
  <si>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</si>
  <si>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</si>
  <si>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</si>
  <si>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</si>
  <si>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</si>
  <si>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</si>
  <si>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</si>
  <si>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</si>
  <si>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</si>
  <si>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</si>
  <si>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</si>
  <si>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</si>
  <si>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</si>
  <si>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</si>
  <si>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</si>
  <si>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</si>
  <si>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</si>
  <si>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</si>
  <si>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</si>
  <si>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</si>
  <si>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</si>
  <si>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</si>
  <si>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</si>
  <si>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</si>
  <si>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</si>
  <si>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</si>
  <si>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</si>
  <si>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</si>
  <si>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</si>
  <si>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</si>
  <si>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</si>
  <si>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</si>
  <si>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</si>
  <si>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</si>
  <si>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</si>
  <si>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</si>
  <si>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</si>
  <si>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</si>
  <si>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</si>
  <si>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</si>
  <si>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</si>
  <si>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</si>
  <si>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</si>
  <si>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</si>
  <si>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</si>
  <si>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</si>
  <si>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</si>
  <si>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</si>
  <si>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</si>
  <si>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</si>
  <si>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</si>
  <si>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</si>
  <si>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</si>
  <si>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</si>
  <si>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</si>
  <si>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</si>
  <si>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</si>
  <si>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</si>
  <si>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</si>
  <si>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</si>
  <si>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</si>
  <si>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</si>
  <si>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</si>
  <si>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</si>
  <si>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</si>
  <si>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</si>
  <si>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</si>
  <si>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</si>
  <si>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</si>
  <si>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</si>
  <si>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</si>
  <si>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</si>
  <si>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</si>
  <si>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</si>
  <si>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</si>
  <si>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</si>
  <si>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</si>
  <si>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</si>
  <si>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</si>
  <si>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</si>
  <si>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</si>
  <si>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</si>
  <si>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</si>
  <si>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</si>
  <si>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</si>
  <si>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</si>
  <si>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</si>
  <si>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</si>
  <si>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</si>
  <si>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</si>
  <si>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</si>
  <si>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</si>
  <si>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</si>
  <si>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</si>
  <si>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</si>
  <si>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</si>
  <si>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</si>
  <si>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</si>
  <si>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</si>
  <si>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</si>
  <si>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</si>
  <si>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</si>
  <si>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</si>
  <si>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</si>
  <si>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</si>
  <si>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</si>
  <si>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</si>
  <si>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</si>
  <si>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</si>
  <si>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</si>
  <si>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</si>
  <si>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</si>
  <si>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</si>
  <si>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</si>
  <si>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</si>
  <si>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</si>
  <si>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</si>
  <si>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</si>
  <si>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</si>
  <si>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</si>
  <si>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</si>
  <si>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</si>
  <si>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</si>
  <si>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</si>
  <si>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</si>
  <si>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</si>
  <si>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</si>
  <si>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</si>
  <si>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</si>
  <si>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</si>
  <si>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</si>
  <si>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</si>
  <si>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</si>
  <si>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</si>
  <si>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</si>
  <si>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</si>
  <si>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</si>
  <si>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</si>
  <si>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</si>
  <si>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</si>
  <si>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</si>
  <si>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</si>
  <si>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</si>
  <si>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</si>
  <si>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</si>
  <si>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</si>
  <si>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</si>
  <si>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</si>
  <si>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</si>
  <si>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</si>
  <si>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</si>
  <si>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</si>
  <si>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</si>
  <si>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</si>
  <si>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</si>
  <si>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</si>
  <si>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</si>
  <si>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</si>
  <si>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</si>
  <si>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</si>
  <si>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</si>
  <si>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</si>
  <si>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</si>
  <si>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</si>
  <si>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</si>
  <si>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</si>
  <si>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</si>
  <si>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</si>
  <si>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</si>
  <si>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</si>
  <si>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</si>
  <si>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</si>
  <si>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</si>
  <si>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</si>
  <si>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</si>
  <si>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</si>
  <si>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</si>
  <si>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</si>
  <si>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</si>
  <si>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</si>
  <si>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</si>
  <si>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</si>
  <si>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</si>
  <si>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</si>
  <si>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</si>
  <si>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</si>
  <si>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</si>
  <si>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</si>
  <si>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</si>
  <si>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</si>
  <si>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</si>
  <si>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</si>
  <si>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</si>
  <si>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</si>
  <si>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</si>
  <si>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</si>
  <si>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</si>
  <si>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</si>
  <si>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</si>
  <si>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</si>
  <si>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</si>
  <si>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</si>
  <si>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</si>
  <si>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</si>
  <si>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</si>
  <si>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</si>
  <si>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</si>
  <si>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</si>
  <si>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</si>
  <si>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</si>
  <si>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</si>
  <si>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</si>
  <si>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</si>
  <si>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</si>
  <si>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</si>
  <si>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</si>
  <si>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</si>
  <si>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</si>
  <si>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</si>
  <si>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</si>
  <si>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</si>
  <si>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</si>
  <si>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</si>
  <si>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</si>
  <si>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</si>
  <si>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</si>
  <si>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</si>
  <si>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</si>
  <si>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</si>
  <si>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</si>
  <si>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</si>
  <si>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</si>
  <si>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</si>
  <si>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</si>
  <si>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</si>
  <si>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</si>
  <si>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</si>
  <si>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</si>
  <si>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</si>
  <si>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</si>
  <si>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</si>
  <si>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</si>
  <si>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</si>
  <si>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</si>
  <si>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</si>
  <si>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</si>
  <si>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</si>
  <si>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</si>
  <si>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</si>
  <si>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</si>
  <si>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</si>
  <si>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</si>
  <si>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</si>
  <si>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</si>
  <si>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</si>
  <si>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</si>
  <si>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</si>
  <si>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</si>
  <si>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</si>
  <si>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</si>
  <si>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</si>
  <si>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</si>
  <si>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</si>
  <si>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</si>
  <si>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</si>
  <si>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</si>
  <si>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</si>
  <si>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</si>
  <si>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</si>
  <si>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</si>
  <si>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</si>
  <si>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</si>
  <si>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</si>
  <si>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</si>
  <si>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</si>
  <si>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</si>
  <si>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</si>
  <si>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</si>
  <si>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</si>
  <si>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</si>
  <si>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</si>
  <si>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</si>
  <si>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</si>
  <si>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</si>
  <si>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</si>
  <si>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</si>
  <si>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</si>
  <si>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</si>
  <si>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</si>
  <si>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</si>
  <si>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</si>
  <si>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</si>
  <si>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</si>
  <si>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</si>
  <si>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</si>
  <si>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</si>
  <si>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</si>
  <si>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</si>
  <si>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</si>
  <si>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</si>
  <si>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</si>
  <si>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</si>
  <si>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</si>
  <si>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</si>
  <si>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</si>
  <si>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</si>
  <si>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</si>
  <si>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</si>
  <si>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</si>
  <si>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</si>
  <si>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</si>
  <si>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</si>
  <si>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</si>
  <si>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</si>
  <si>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</si>
  <si>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</si>
  <si>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</si>
  <si>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</si>
  <si>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</si>
  <si>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</si>
  <si>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</si>
  <si>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</si>
  <si>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</si>
  <si>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</si>
  <si>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</si>
  <si>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</si>
  <si>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</si>
  <si>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</si>
  <si>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</si>
  <si>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</si>
  <si>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</si>
  <si>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</si>
  <si>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</si>
  <si>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</si>
  <si>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</si>
  <si>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</si>
  <si>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</si>
  <si>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</si>
  <si>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</si>
  <si>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</si>
  <si>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</si>
  <si>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</si>
  <si>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</si>
  <si>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</si>
  <si>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</si>
  <si>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</si>
  <si>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</si>
  <si>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</si>
  <si>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</si>
  <si>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</si>
  <si>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</si>
  <si>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</si>
  <si>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</si>
  <si>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</si>
  <si>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</si>
  <si>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</si>
  <si>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</si>
  <si>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</si>
  <si>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</si>
  <si>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</si>
  <si>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</si>
  <si>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</si>
  <si>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</si>
  <si>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</si>
  <si>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</si>
  <si>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</si>
  <si>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</si>
  <si>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</si>
  <si>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</si>
  <si>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</si>
  <si>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</si>
  <si>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</si>
  <si>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</si>
  <si>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</si>
  <si>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</si>
  <si>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</si>
  <si>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</si>
  <si>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</si>
  <si>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</si>
  <si>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</si>
  <si>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</si>
  <si>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</si>
  <si>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</si>
  <si>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</si>
  <si>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</si>
  <si>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</si>
  <si>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</si>
  <si>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</si>
  <si>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</si>
  <si>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</si>
  <si>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</si>
  <si>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</si>
  <si>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</si>
  <si>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</si>
  <si>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</si>
  <si>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</si>
  <si>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</si>
  <si>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</si>
  <si>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</si>
  <si>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</si>
  <si>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</si>
  <si>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</si>
  <si>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</si>
  <si>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</si>
  <si>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</si>
  <si>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</si>
  <si>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</si>
  <si>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</si>
  <si>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</si>
  <si>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</si>
  <si>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</si>
  <si>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</si>
  <si>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</si>
  <si>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</si>
  <si>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</si>
  <si>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</si>
  <si>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</si>
  <si>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</si>
  <si>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</si>
  <si>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</si>
  <si>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</si>
  <si>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</si>
  <si>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</si>
  <si>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</si>
  <si>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</si>
  <si>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</si>
  <si>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</si>
  <si>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</si>
  <si>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</si>
  <si>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</si>
  <si>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</si>
  <si>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</si>
  <si>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</si>
  <si>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</si>
  <si>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</si>
  <si>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</si>
  <si>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</si>
  <si>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</si>
  <si>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</si>
  <si>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</si>
  <si>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</si>
  <si>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</si>
  <si>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</si>
  <si>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</si>
  <si>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</si>
  <si>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</si>
  <si>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</si>
  <si>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</si>
  <si>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</si>
  <si>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</si>
  <si>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</si>
  <si>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</si>
  <si>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</si>
  <si>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</si>
  <si>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</si>
  <si>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</si>
  <si>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</si>
  <si>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</si>
  <si>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</si>
  <si>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</si>
  <si>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</si>
  <si>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</si>
  <si>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</si>
  <si>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</si>
  <si>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</si>
  <si>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</si>
  <si>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</si>
  <si>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</si>
  <si>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</si>
  <si>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</si>
  <si>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</si>
  <si>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</si>
  <si>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</si>
  <si>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</si>
  <si>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</si>
  <si>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</si>
  <si>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</si>
  <si>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</si>
  <si>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</si>
  <si>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</si>
  <si>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</si>
  <si>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</si>
  <si>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</si>
  <si>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</si>
  <si>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</si>
  <si>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</si>
  <si>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</si>
  <si>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</si>
  <si>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</si>
  <si>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</si>
  <si>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</si>
  <si>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</si>
  <si>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</si>
  <si>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</si>
  <si>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</si>
  <si>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</si>
  <si>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</si>
  <si>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</si>
  <si>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</si>
  <si>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</si>
  <si>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</si>
  <si>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</si>
  <si>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</si>
  <si>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</si>
  <si>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</si>
  <si>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</si>
  <si>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</si>
  <si>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</si>
  <si>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</si>
  <si>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</si>
  <si>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</si>
  <si>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</si>
  <si>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</si>
  <si>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</si>
  <si>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</si>
  <si>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</si>
  <si>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</si>
  <si>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</si>
  <si>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</si>
  <si>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</si>
  <si>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</si>
  <si>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</si>
  <si>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</si>
  <si>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</si>
  <si>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</si>
  <si>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</si>
  <si>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</si>
  <si>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</si>
  <si>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</si>
  <si>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</si>
  <si>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</si>
  <si>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</si>
  <si>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</si>
  <si>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</si>
  <si>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</si>
  <si>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</si>
  <si>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</si>
  <si>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</si>
  <si>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</si>
  <si>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</si>
  <si>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</si>
  <si>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</si>
  <si>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</si>
  <si>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</si>
  <si>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</si>
  <si>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</si>
  <si>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</si>
  <si>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</si>
  <si>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</si>
  <si>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</si>
  <si>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</si>
  <si>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</si>
  <si>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</si>
  <si>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</si>
  <si>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</si>
  <si>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</si>
  <si>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</si>
  <si>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</si>
  <si>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</si>
  <si>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</si>
  <si>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</si>
  <si>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</si>
  <si>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</si>
  <si>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</si>
  <si>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</si>
  <si>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</si>
  <si>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</si>
  <si>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</si>
  <si>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</si>
  <si>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</si>
  <si>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</si>
  <si>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</si>
  <si>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</si>
  <si>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</si>
  <si>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</si>
  <si>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</si>
  <si>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</si>
  <si>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</si>
  <si>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</si>
  <si>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</si>
  <si>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</si>
  <si>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</si>
  <si>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</si>
  <si>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</si>
  <si>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</si>
  <si>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</si>
  <si>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</si>
  <si>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</si>
  <si>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</si>
  <si>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</si>
  <si>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</si>
  <si>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</si>
  <si>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</si>
  <si>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</si>
  <si>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</si>
  <si>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</si>
  <si>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</si>
  <si>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</si>
  <si>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</si>
  <si>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</si>
  <si>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</si>
  <si>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</si>
  <si>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</si>
  <si>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</si>
  <si>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</si>
  <si>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</si>
  <si>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</si>
  <si>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</si>
  <si>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</si>
  <si>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</si>
  <si>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</si>
  <si>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</si>
  <si>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</si>
  <si>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</si>
  <si>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</si>
  <si>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</si>
  <si>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</si>
  <si>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</si>
  <si>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</si>
  <si>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</si>
  <si>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</si>
  <si>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</si>
  <si>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</si>
  <si>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</si>
  <si>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</si>
  <si>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</si>
  <si>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</si>
  <si>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</si>
  <si>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</si>
  <si>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</si>
  <si>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</si>
  <si>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</si>
  <si>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</si>
  <si>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</si>
  <si>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</si>
  <si>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</si>
  <si>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</si>
  <si>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</si>
  <si>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</si>
  <si>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</si>
  <si>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</si>
  <si>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</si>
  <si>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</si>
  <si>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</si>
  <si>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</si>
  <si>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</si>
  <si>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</si>
  <si>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</si>
  <si>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</si>
  <si>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</si>
  <si>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</si>
  <si>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</si>
  <si>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</si>
  <si>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</si>
  <si>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</si>
  <si>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</si>
  <si>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</si>
  <si>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</si>
  <si>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</si>
  <si>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</si>
  <si>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</si>
  <si>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</si>
  <si>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</si>
  <si>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</si>
  <si>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</si>
  <si>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</si>
  <si>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</si>
  <si>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</si>
  <si>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</si>
  <si>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</si>
  <si>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</si>
  <si>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</si>
  <si>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</si>
  <si>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</si>
  <si>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</si>
  <si>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</si>
  <si>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</si>
  <si>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</si>
  <si>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</si>
  <si>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</si>
  <si>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</si>
  <si>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</si>
  <si>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</si>
  <si>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</si>
  <si>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</si>
  <si>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</si>
  <si>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</si>
  <si>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</si>
  <si>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</si>
  <si>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</si>
  <si>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</si>
  <si>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</si>
  <si>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</si>
  <si>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</si>
  <si>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</si>
  <si>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</si>
  <si>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</si>
  <si>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</si>
  <si>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</si>
  <si>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</si>
  <si>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</si>
  <si>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</si>
  <si>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</si>
  <si>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</si>
  <si>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</si>
  <si>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</si>
  <si>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</si>
  <si>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</si>
  <si>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</si>
  <si>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</si>
  <si>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</si>
  <si>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</si>
  <si>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</si>
  <si>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</si>
  <si>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</si>
  <si>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</si>
  <si>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</si>
  <si>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</si>
  <si>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</si>
  <si>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</si>
  <si>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</si>
  <si>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</si>
  <si>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</si>
  <si>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</si>
  <si>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</si>
  <si>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</si>
  <si>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</si>
  <si>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</si>
  <si>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</si>
  <si>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</si>
  <si>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</si>
  <si>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</si>
  <si>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</si>
  <si>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</si>
  <si>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</si>
  <si>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</si>
  <si>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</si>
  <si>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</si>
  <si>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</si>
  <si>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</si>
  <si>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</si>
  <si>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</si>
  <si>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</si>
  <si>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</si>
  <si>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</si>
  <si>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</si>
  <si>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</si>
  <si>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</si>
  <si>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</si>
  <si>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</si>
  <si>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</si>
  <si>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</si>
  <si>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</si>
  <si>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</si>
  <si>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</si>
  <si>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</si>
  <si>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</si>
  <si>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</si>
  <si>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</si>
  <si>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</si>
  <si>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</si>
  <si>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</si>
  <si>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</si>
  <si>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</si>
  <si>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</si>
  <si>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</si>
  <si>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</si>
  <si>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</si>
  <si>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</si>
  <si>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</si>
  <si>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</si>
  <si>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</si>
  <si>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</si>
  <si>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</si>
  <si>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</si>
  <si>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</si>
  <si>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</si>
  <si>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</si>
  <si>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</si>
  <si>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</si>
  <si>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</si>
  <si>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</si>
  <si>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</si>
  <si>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</si>
  <si>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</si>
  <si>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</si>
  <si>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</si>
  <si>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</si>
  <si>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</si>
  <si>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</si>
  <si>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</si>
  <si>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</si>
  <si>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</si>
  <si>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</si>
  <si>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</si>
  <si>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</si>
  <si>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</si>
  <si>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</si>
  <si>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</si>
  <si>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</si>
  <si>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</si>
  <si>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</si>
  <si>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</si>
  <si>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</si>
  <si>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</si>
  <si>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</si>
  <si>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</si>
  <si>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</si>
  <si>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</si>
  <si>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</si>
  <si>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</si>
  <si>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</si>
  <si>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</si>
  <si>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</si>
  <si>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</si>
  <si>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</si>
  <si>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</si>
  <si>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</si>
  <si>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</si>
  <si>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</si>
  <si>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</si>
  <si>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</si>
  <si>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</si>
  <si>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</si>
  <si>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</si>
  <si>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</si>
  <si>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</si>
  <si>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</si>
  <si>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</si>
  <si>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</si>
  <si>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</si>
  <si>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</si>
  <si>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</si>
  <si>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</si>
  <si>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</si>
  <si>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</si>
  <si>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</si>
  <si>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</si>
  <si>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</si>
  <si>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</si>
  <si>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</si>
  <si>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</si>
  <si>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</si>
  <si>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</si>
  <si>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</si>
  <si>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</si>
  <si>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</si>
  <si>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</si>
  <si>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</si>
  <si>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</si>
  <si>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</si>
  <si>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</si>
  <si>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</si>
  <si>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</si>
  <si>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</si>
  <si>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</si>
  <si>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</si>
  <si>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</si>
  <si>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</si>
  <si>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</si>
  <si>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</si>
  <si>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</si>
  <si>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</si>
  <si>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</si>
  <si>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</si>
  <si>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</si>
  <si>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</si>
  <si>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</si>
  <si>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</si>
  <si>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</si>
  <si>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</si>
  <si>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</si>
  <si>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</si>
  <si>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</si>
  <si>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</si>
  <si>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</si>
  <si>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</si>
  <si>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</si>
  <si>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</si>
  <si>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</si>
  <si>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</si>
  <si>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</si>
  <si>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</si>
  <si>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</si>
  <si>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</si>
  <si>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</si>
  <si>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</si>
  <si>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</si>
  <si>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</si>
  <si>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</si>
  <si>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</si>
  <si>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</si>
  <si>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</si>
  <si>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</si>
  <si>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</si>
  <si>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</si>
  <si>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</si>
  <si>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</si>
  <si>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</si>
  <si>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</si>
  <si>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</si>
  <si>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</si>
  <si>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</si>
  <si>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</si>
  <si>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</si>
  <si>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</si>
  <si>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</si>
  <si>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</si>
  <si>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</si>
  <si>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</si>
  <si>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</si>
  <si>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</si>
  <si>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</si>
  <si>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</si>
  <si>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</si>
  <si>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</si>
  <si>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</si>
  <si>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</si>
  <si>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</si>
  <si>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</si>
  <si>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</si>
  <si>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</si>
  <si>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</si>
  <si>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</si>
  <si>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</si>
  <si>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</si>
  <si>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</si>
  <si>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</si>
  <si>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</si>
  <si>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</si>
  <si>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</si>
  <si>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</si>
  <si>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</si>
  <si>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</si>
  <si>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</si>
  <si>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</si>
  <si>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</si>
  <si>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</si>
  <si>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</si>
  <si>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</si>
  <si>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</si>
  <si>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</si>
  <si>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</si>
  <si>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</si>
  <si>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</si>
  <si>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</si>
  <si>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</si>
  <si>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</si>
  <si>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</si>
  <si>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</si>
  <si>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</si>
  <si>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</si>
  <si>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</si>
  <si>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</si>
  <si>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</si>
  <si>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</si>
  <si>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</si>
  <si>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</si>
  <si>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</si>
  <si>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</si>
  <si>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</si>
  <si>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</si>
  <si>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</si>
  <si>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</si>
  <si>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</si>
  <si>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</si>
  <si>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</si>
  <si>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</si>
  <si>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</si>
  <si>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</si>
  <si>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</si>
  <si>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</si>
  <si>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</si>
  <si>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</si>
  <si>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</si>
  <si>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</si>
  <si>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</si>
  <si>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</si>
  <si>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</si>
  <si>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</si>
  <si>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</si>
  <si>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</si>
  <si>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</si>
  <si>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</si>
  <si>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</si>
  <si>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</si>
  <si>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</si>
  <si>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</si>
  <si>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</si>
  <si>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</si>
  <si>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</si>
  <si>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</si>
  <si>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</si>
  <si>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</si>
  <si>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</si>
  <si>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</si>
  <si>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</si>
  <si>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</si>
  <si>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</si>
  <si>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</si>
  <si>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</si>
  <si>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</si>
  <si>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</si>
  <si>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</si>
  <si>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</si>
  <si>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</si>
  <si>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</si>
  <si>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</si>
  <si>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</si>
  <si>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</si>
  <si>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</si>
  <si>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</si>
  <si>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</si>
  <si>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</si>
  <si>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</si>
  <si>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</si>
  <si>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</si>
  <si>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</si>
  <si>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</si>
  <si>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</si>
  <si>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</si>
  <si>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</si>
  <si>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</si>
  <si>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</si>
  <si>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</si>
  <si>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</si>
  <si>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</si>
  <si>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</si>
  <si>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</si>
  <si>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</si>
  <si>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</si>
  <si>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</si>
  <si>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</si>
  <si>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</si>
  <si>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</si>
  <si>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</si>
  <si>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</si>
  <si>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</si>
  <si>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</si>
  <si>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</si>
  <si>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</si>
  <si>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</si>
  <si>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</si>
  <si>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</si>
  <si>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</si>
  <si>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</si>
  <si>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</si>
  <si>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</si>
  <si>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</si>
  <si>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</si>
  <si>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</si>
  <si>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</si>
  <si>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</si>
  <si>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</si>
  <si>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</si>
  <si>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</si>
  <si>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</si>
  <si>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</si>
  <si>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</si>
  <si>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</si>
  <si>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</si>
  <si>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</si>
  <si>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</si>
  <si>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</si>
  <si>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</si>
  <si>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</si>
  <si>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</si>
  <si>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</si>
  <si>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</si>
  <si>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</si>
  <si>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</si>
  <si>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</si>
  <si>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</si>
  <si>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</si>
  <si>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</si>
  <si>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</si>
  <si>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</si>
  <si>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</si>
  <si>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</si>
  <si>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</si>
  <si>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</si>
  <si>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</si>
  <si>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</si>
  <si>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</si>
  <si>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</si>
  <si>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</si>
  <si>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</si>
  <si>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</si>
  <si>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</si>
  <si>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</si>
  <si>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</si>
  <si>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</si>
  <si>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</si>
  <si>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</si>
  <si>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</si>
  <si>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</si>
  <si>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</si>
  <si>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</si>
  <si>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</si>
  <si>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</si>
  <si>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</si>
  <si>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</si>
  <si>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</si>
  <si>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</si>
  <si>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</si>
  <si>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</si>
  <si>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</si>
  <si>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</si>
  <si>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</si>
  <si>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</si>
  <si>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</si>
  <si>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</si>
  <si>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</si>
  <si>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</si>
  <si>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</si>
  <si>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</si>
  <si>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</si>
  <si>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</si>
  <si>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</si>
  <si>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</si>
  <si>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</si>
  <si>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</si>
  <si>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</si>
  <si>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</si>
  <si>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</si>
  <si>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</si>
  <si>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</si>
  <si>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</si>
  <si>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</si>
  <si>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</si>
  <si>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</si>
  <si>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</si>
  <si>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</si>
  <si>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</si>
  <si>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</si>
  <si>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</si>
  <si>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</si>
  <si>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</si>
  <si>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</si>
  <si>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</si>
  <si>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</si>
  <si>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</si>
  <si>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</si>
  <si>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</si>
  <si>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</si>
  <si>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</si>
  <si>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</si>
  <si>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</si>
  <si>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</si>
  <si>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</si>
  <si>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</si>
  <si>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</si>
  <si>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</si>
  <si>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</si>
  <si>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</si>
  <si>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</si>
  <si>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</si>
  <si>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</si>
  <si>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</si>
  <si>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</si>
  <si>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</si>
  <si>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</si>
  <si>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</si>
  <si>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</si>
  <si>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</si>
  <si>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</si>
  <si>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</si>
  <si>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</si>
  <si>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</si>
  <si>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</si>
  <si>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</si>
  <si>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</si>
  <si>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</si>
  <si>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</si>
  <si>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</si>
  <si>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</si>
  <si>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</si>
  <si>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</si>
  <si>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</si>
  <si>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</si>
  <si>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</si>
  <si>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</si>
  <si>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</si>
  <si>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</si>
  <si>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</si>
  <si>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</si>
  <si>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</si>
  <si>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</si>
  <si>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</si>
  <si>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</si>
  <si>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</si>
  <si>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</si>
  <si>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</si>
  <si>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</si>
  <si>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</si>
  <si>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</si>
  <si>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</si>
  <si>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</si>
  <si>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</si>
  <si>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</si>
  <si>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</si>
  <si>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</si>
  <si>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</si>
  <si>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</si>
  <si>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</si>
  <si>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</si>
  <si>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</si>
  <si>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</si>
  <si>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</si>
  <si>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</si>
  <si>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</si>
  <si>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</si>
  <si>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</si>
  <si>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</si>
  <si>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</si>
  <si>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</si>
  <si>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</si>
  <si>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</si>
  <si>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</si>
  <si>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</si>
  <si>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</si>
  <si>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</si>
  <si>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</si>
  <si>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</si>
  <si>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</si>
  <si>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</si>
  <si>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</si>
  <si>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</si>
  <si>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</si>
  <si>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</si>
  <si>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</si>
  <si>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</si>
  <si>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</si>
  <si>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</si>
  <si>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</si>
  <si>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</si>
  <si>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</si>
  <si>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</si>
  <si>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</si>
  <si>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</si>
  <si>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</si>
  <si>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</si>
  <si>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</si>
  <si>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</si>
  <si>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</si>
  <si>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</si>
  <si>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</si>
  <si>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</si>
  <si>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</si>
  <si>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</si>
  <si>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</si>
  <si>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</si>
  <si>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</si>
  <si>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</si>
  <si>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</si>
  <si>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</si>
  <si>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</si>
  <si>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</si>
  <si>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</si>
  <si>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</si>
  <si>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</si>
  <si>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</si>
  <si>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</si>
  <si>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</si>
  <si>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</si>
  <si>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</si>
  <si>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</si>
  <si>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</si>
  <si>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</si>
  <si>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</si>
  <si>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</si>
  <si>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</si>
  <si>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</si>
  <si>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</si>
  <si>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</si>
  <si>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</si>
  <si>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</si>
  <si>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</si>
  <si>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</si>
  <si>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</si>
  <si>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</si>
  <si>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</si>
  <si>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</si>
  <si>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</si>
  <si>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</si>
  <si>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</si>
  <si>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</si>
  <si>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</si>
  <si>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</si>
  <si>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</si>
  <si>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</si>
  <si>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</si>
  <si>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</si>
  <si>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</si>
  <si>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</si>
  <si>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</si>
  <si>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</si>
  <si>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</si>
  <si>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</si>
  <si>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</si>
  <si>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</si>
  <si>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</si>
  <si>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</si>
  <si>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</si>
  <si>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</si>
  <si>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</si>
  <si>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</si>
  <si>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</si>
  <si>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</si>
  <si>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</si>
  <si>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</si>
  <si>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</si>
  <si>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</si>
  <si>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</si>
  <si>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</si>
  <si>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</si>
  <si>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</si>
  <si>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</si>
  <si>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</si>
  <si>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</si>
  <si>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</si>
  <si>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</si>
  <si>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</si>
  <si>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</si>
  <si>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</si>
  <si>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</si>
  <si>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</si>
  <si>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</si>
  <si>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</si>
  <si>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</si>
  <si>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</si>
  <si>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</si>
  <si>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</si>
  <si>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</si>
  <si>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</si>
  <si>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</si>
  <si>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</si>
  <si>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</si>
  <si>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</si>
  <si>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</si>
  <si>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</si>
  <si>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</si>
  <si>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</si>
  <si>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</si>
  <si>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</si>
  <si>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</si>
  <si>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</si>
  <si>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</si>
  <si>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</si>
  <si>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</si>
  <si>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</si>
  <si>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</si>
  <si>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</si>
  <si>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</si>
  <si>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</si>
  <si>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</si>
  <si>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</si>
  <si>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</si>
  <si>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</si>
  <si>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</si>
  <si>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</si>
  <si>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</si>
  <si>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</si>
  <si>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</si>
  <si>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</si>
  <si>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</si>
  <si>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</si>
  <si>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</si>
  <si>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</si>
  <si>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</si>
  <si>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</si>
  <si>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</si>
  <si>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</si>
  <si>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</si>
  <si>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</si>
  <si>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</si>
  <si>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</si>
  <si>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</si>
  <si>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</si>
  <si>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</si>
  <si>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</si>
  <si>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</si>
  <si>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</si>
  <si>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</si>
  <si>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</si>
  <si>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</si>
  <si>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</si>
  <si>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</si>
  <si>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</si>
  <si>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</si>
  <si>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</si>
  <si>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</si>
  <si>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</si>
  <si>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</si>
  <si>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</si>
  <si>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</si>
  <si>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</si>
  <si>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</si>
  <si>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</si>
  <si>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</si>
  <si>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</si>
  <si>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</si>
  <si>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</si>
  <si>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</si>
  <si>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</si>
  <si>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</si>
  <si>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</si>
  <si>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</si>
  <si>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</si>
  <si>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</si>
  <si>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</si>
  <si>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</si>
  <si>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</si>
  <si>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</si>
  <si>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</si>
  <si>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</si>
  <si>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</si>
  <si>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</si>
  <si>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</si>
  <si>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</si>
  <si>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</si>
  <si>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</si>
  <si>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</si>
  <si>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</si>
  <si>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</si>
  <si>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</si>
  <si>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</si>
  <si>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</si>
  <si>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</si>
  <si>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</si>
  <si>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</si>
  <si>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</si>
  <si>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</si>
  <si>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</si>
  <si>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</si>
  <si>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</si>
  <si>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</si>
  <si>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</si>
  <si>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</si>
  <si>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</si>
  <si>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</si>
  <si>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</si>
  <si>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</si>
  <si>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</si>
  <si>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</si>
  <si>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</si>
  <si>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</si>
  <si>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</si>
  <si>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</si>
  <si>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</si>
  <si>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</si>
  <si>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</si>
  <si>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</si>
  <si>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</si>
  <si>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</si>
  <si>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</si>
  <si>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</si>
  <si>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</si>
  <si>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</si>
  <si>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</si>
  <si>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</si>
  <si>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</si>
  <si>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</si>
  <si>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</si>
  <si>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</si>
  <si>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</si>
  <si>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</si>
  <si>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</si>
  <si>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</si>
  <si>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</si>
  <si>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</si>
  <si>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</si>
  <si>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</si>
  <si>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</si>
  <si>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</si>
  <si>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</si>
  <si>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</si>
  <si>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</si>
  <si>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</si>
  <si>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</si>
  <si>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</si>
  <si>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</si>
  <si>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</si>
  <si>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</si>
  <si>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</si>
  <si>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</si>
  <si>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</si>
  <si>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</si>
  <si>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</si>
  <si>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</si>
  <si>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</si>
  <si>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</si>
  <si>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</si>
  <si>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</si>
  <si>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</si>
  <si>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</si>
  <si>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</si>
  <si>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</si>
  <si>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</si>
  <si>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</si>
  <si>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</si>
  <si>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</si>
  <si>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</si>
  <si>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</si>
  <si>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</si>
  <si>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</si>
  <si>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</si>
  <si>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</si>
  <si>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</si>
  <si>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</si>
  <si>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</si>
  <si>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</si>
  <si>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</si>
  <si>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</si>
  <si>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</si>
  <si>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</si>
  <si>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</si>
  <si>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</si>
  <si>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</si>
  <si>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</si>
  <si>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</si>
  <si>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</si>
  <si>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</si>
  <si>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</si>
  <si>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</si>
  <si>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</si>
  <si>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</si>
  <si>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</si>
  <si>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</si>
  <si>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</si>
  <si>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</si>
  <si>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</si>
  <si>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</si>
  <si>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</si>
  <si>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</si>
  <si>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</si>
  <si>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</si>
  <si>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</si>
  <si>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</si>
  <si>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</si>
  <si>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</si>
  <si>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</si>
  <si>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</si>
  <si>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</si>
  <si>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</si>
  <si>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</si>
  <si>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</si>
  <si>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</si>
  <si>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</si>
  <si>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</si>
  <si>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</si>
  <si>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</si>
  <si>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</si>
  <si>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</si>
  <si>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</si>
  <si>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</si>
  <si>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</si>
  <si>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</si>
  <si>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</si>
  <si>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</si>
  <si>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</si>
  <si>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</si>
  <si>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</si>
  <si>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</si>
  <si>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</si>
  <si>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</si>
  <si>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</si>
  <si>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</si>
  <si>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</si>
  <si>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</si>
  <si>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</si>
  <si>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</si>
  <si>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</si>
  <si>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</si>
  <si>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</si>
  <si>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</si>
  <si>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</si>
  <si>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</si>
  <si>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</si>
  <si>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</si>
  <si>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</si>
  <si>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</si>
  <si>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</si>
  <si>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</si>
  <si>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</si>
  <si>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</si>
  <si>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</si>
  <si>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</si>
  <si>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</si>
  <si>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</si>
  <si>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</si>
  <si>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</si>
  <si>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</si>
  <si>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</si>
  <si>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</si>
  <si>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</si>
  <si>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</si>
  <si>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</si>
  <si>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</si>
  <si>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</si>
  <si>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</si>
  <si>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</si>
  <si>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</si>
  <si>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</si>
  <si>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</si>
  <si>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</si>
  <si>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</si>
  <si>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</si>
  <si>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</si>
  <si>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</si>
  <si>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</si>
  <si>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</si>
  <si>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</si>
  <si>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</si>
  <si>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</si>
  <si>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</si>
  <si>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</si>
  <si>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</si>
  <si>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</si>
  <si>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</si>
  <si>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</si>
  <si>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</si>
  <si>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</si>
  <si>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</si>
  <si>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</si>
  <si>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</si>
  <si>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</si>
  <si>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</si>
  <si>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</si>
  <si>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</si>
  <si>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</si>
  <si>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</si>
  <si>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</si>
  <si>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</si>
  <si>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</si>
  <si>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</si>
  <si>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</si>
  <si>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</si>
  <si>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</si>
  <si>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</si>
  <si>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</si>
  <si>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</si>
  <si>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</si>
  <si>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</si>
  <si>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</si>
  <si>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</si>
  <si>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</si>
  <si>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</si>
  <si>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</si>
  <si>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</si>
  <si>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</si>
  <si>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</si>
  <si>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</si>
  <si>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</si>
  <si>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</si>
  <si>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</si>
  <si>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</si>
  <si>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</si>
  <si>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</si>
  <si>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</si>
  <si>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</si>
  <si>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</si>
  <si>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</si>
  <si>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</si>
  <si>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</si>
  <si>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</si>
  <si>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</si>
  <si>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</si>
  <si>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</si>
  <si>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</si>
  <si>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</si>
  <si>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</si>
  <si>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</si>
  <si>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</si>
  <si>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</si>
  <si>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</si>
  <si>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</si>
  <si>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</si>
  <si>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</si>
  <si>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</si>
  <si>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</si>
  <si>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</si>
  <si>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</si>
  <si>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</si>
  <si>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</si>
  <si>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</si>
  <si>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</si>
  <si>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</si>
  <si>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</si>
  <si>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</si>
  <si>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</si>
  <si>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</si>
  <si>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</si>
  <si>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</si>
  <si>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</si>
  <si>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</si>
  <si>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</si>
  <si>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</si>
  <si>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</si>
  <si>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</si>
  <si>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</si>
  <si>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</si>
  <si>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</si>
  <si>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</si>
  <si>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</si>
  <si>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</si>
  <si>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</si>
  <si>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</si>
  <si>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</si>
  <si>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</si>
  <si>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</si>
  <si>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</si>
  <si>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</si>
  <si>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</si>
  <si>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</si>
  <si>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</si>
  <si>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</si>
  <si>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</si>
  <si>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</si>
  <si>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</si>
  <si>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</si>
  <si>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</si>
  <si>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</si>
  <si>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</si>
  <si>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</si>
  <si>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</si>
  <si>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</si>
  <si>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</si>
  <si>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</si>
  <si>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</si>
  <si>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</si>
  <si>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</si>
  <si>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</si>
  <si>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</si>
  <si>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</si>
  <si>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</si>
  <si>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</si>
  <si>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</si>
  <si>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</si>
  <si>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</si>
  <si>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</si>
  <si>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</si>
  <si>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</si>
  <si>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</si>
  <si>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</si>
  <si>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</si>
  <si>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</si>
  <si>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</si>
  <si>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</si>
  <si>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</si>
  <si>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</si>
  <si>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</si>
  <si>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</si>
  <si>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</si>
  <si>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</si>
  <si>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</si>
  <si>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</si>
  <si>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</si>
  <si>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</si>
  <si>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</si>
  <si>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</si>
  <si>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</si>
  <si>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</si>
  <si>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</si>
  <si>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</si>
  <si>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</si>
  <si>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</si>
  <si>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</si>
  <si>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</si>
  <si>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</si>
  <si>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</si>
  <si>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</si>
  <si>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</si>
  <si>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</si>
  <si>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</si>
  <si>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</si>
  <si>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</si>
  <si>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</si>
  <si>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</si>
  <si>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</si>
  <si>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</si>
  <si>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</si>
  <si>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</si>
  <si>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</si>
  <si>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</si>
  <si>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</si>
  <si>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</si>
  <si>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</si>
  <si>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</si>
  <si>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</si>
  <si>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</si>
  <si>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</si>
  <si>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</si>
  <si>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</si>
  <si>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</si>
  <si>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</si>
  <si>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</si>
  <si>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</si>
  <si>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</si>
  <si>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</si>
  <si>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</si>
  <si>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</si>
  <si>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</si>
  <si>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</si>
  <si>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</si>
  <si>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</si>
  <si>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</si>
  <si>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</si>
  <si>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</si>
  <si>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</si>
  <si>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</si>
  <si>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</si>
  <si>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</si>
  <si>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</si>
  <si>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</si>
  <si>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</si>
  <si>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</si>
  <si>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</si>
  <si>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</si>
  <si>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</si>
  <si>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</si>
  <si>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</si>
  <si>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</si>
  <si>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</si>
  <si>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</si>
  <si>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</si>
  <si>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</si>
  <si>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</si>
  <si>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</si>
  <si>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</si>
  <si>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</si>
  <si>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</si>
  <si>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</si>
  <si>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</si>
  <si>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</si>
  <si>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</si>
  <si>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</si>
  <si>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</si>
  <si>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</si>
  <si>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</si>
  <si>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</si>
  <si>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</si>
  <si>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</si>
  <si>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</si>
  <si>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</si>
  <si>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</si>
  <si>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</si>
  <si>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</si>
  <si>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</si>
  <si>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</si>
  <si>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</si>
  <si>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</si>
  <si>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</si>
  <si>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</si>
  <si>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</si>
  <si>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</si>
  <si>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</si>
  <si>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</si>
  <si>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</si>
  <si>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</si>
  <si>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</si>
  <si>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</si>
  <si>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</si>
  <si>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</si>
  <si>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</si>
  <si>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</si>
  <si>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</si>
  <si>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</si>
  <si>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</si>
  <si>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</si>
  <si>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</si>
  <si>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</si>
  <si>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</si>
  <si>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</si>
  <si>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</si>
  <si>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</si>
  <si>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</si>
  <si>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</si>
  <si>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</si>
  <si>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</si>
  <si>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</si>
  <si>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</si>
  <si>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</si>
  <si>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</si>
  <si>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</si>
  <si>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</si>
  <si>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</si>
  <si>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</si>
  <si>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</si>
  <si>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</si>
  <si>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</si>
  <si>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</si>
  <si>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</si>
  <si>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</si>
  <si>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</si>
  <si>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</si>
  <si>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</si>
  <si>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</si>
  <si>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</si>
  <si>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</si>
  <si>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</si>
  <si>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</si>
  <si>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</si>
  <si>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</si>
  <si>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</si>
  <si>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</si>
  <si>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</si>
  <si>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</si>
  <si>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</si>
  <si>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</si>
  <si>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</si>
  <si>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</si>
  <si>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</si>
  <si>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</si>
  <si>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</si>
  <si>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</si>
  <si>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</si>
  <si>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</si>
  <si>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</si>
  <si>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</si>
  <si>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</si>
  <si>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</si>
  <si>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</si>
  <si>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</si>
  <si>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</si>
  <si>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</si>
  <si>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</si>
  <si>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</si>
  <si>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</si>
  <si>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</si>
  <si>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</si>
  <si>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</si>
  <si>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</si>
  <si>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</si>
  <si>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</si>
  <si>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</si>
  <si>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</si>
  <si>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</si>
  <si>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</si>
  <si>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</si>
  <si>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</si>
  <si>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</si>
  <si>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</si>
  <si>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</si>
  <si>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</si>
  <si>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</si>
  <si>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</si>
  <si>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</si>
  <si>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</si>
  <si>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</si>
  <si>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</si>
  <si>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</si>
  <si>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</si>
  <si>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</si>
  <si>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</si>
  <si>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</si>
  <si>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</si>
  <si>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</si>
  <si>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</si>
  <si>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</si>
  <si>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</si>
  <si>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</si>
  <si>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</si>
  <si>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</si>
  <si>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</si>
  <si>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</si>
  <si>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</si>
  <si>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</si>
  <si>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</si>
  <si>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</si>
  <si>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</si>
  <si>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</si>
  <si>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</si>
  <si>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</si>
  <si>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</si>
  <si>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</si>
  <si>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</si>
  <si>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</si>
  <si>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</si>
  <si>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</si>
  <si>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</si>
  <si>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</si>
  <si>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</si>
  <si>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</si>
  <si>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</si>
  <si>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</si>
  <si>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</si>
  <si>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</si>
  <si>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</si>
  <si>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</si>
  <si>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</si>
  <si>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</si>
  <si>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</si>
  <si>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</si>
  <si>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</si>
  <si>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</si>
  <si>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</si>
  <si>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</si>
  <si>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</si>
  <si>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</si>
  <si>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</si>
  <si>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</si>
  <si>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</si>
  <si>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</si>
  <si>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</si>
  <si>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</si>
  <si>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</si>
  <si>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</si>
  <si>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</si>
  <si>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</si>
  <si>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</si>
  <si>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</si>
  <si>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</si>
  <si>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</si>
  <si>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</si>
  <si>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</si>
  <si>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</si>
  <si>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</si>
  <si>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</si>
  <si>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</si>
  <si>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</si>
  <si>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</si>
  <si>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</si>
  <si>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</si>
  <si>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</si>
  <si>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</si>
  <si>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</si>
  <si>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</si>
  <si>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</si>
  <si>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</si>
  <si>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</si>
  <si>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</si>
  <si>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</si>
  <si>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</si>
  <si>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</si>
  <si>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</si>
  <si>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</si>
  <si>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</si>
  <si>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</si>
  <si>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</si>
  <si>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</si>
  <si>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</si>
  <si>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</si>
  <si>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</si>
  <si>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</si>
  <si>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</si>
  <si>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</si>
  <si>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</si>
  <si>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</si>
  <si>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</si>
  <si>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</si>
  <si>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</si>
  <si>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</si>
  <si>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</si>
  <si>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</si>
  <si>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</si>
  <si>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</si>
  <si>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</si>
  <si>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</si>
  <si>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</si>
  <si>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</si>
  <si>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</si>
  <si>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</si>
  <si>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</si>
  <si>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</si>
  <si>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</si>
  <si>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</si>
  <si>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</si>
  <si>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</si>
  <si>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</si>
  <si>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</si>
  <si>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</si>
  <si>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</si>
  <si>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</si>
  <si>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</si>
  <si>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</si>
  <si>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</si>
  <si>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</si>
  <si>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</si>
  <si>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</si>
  <si>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</si>
  <si>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</si>
  <si>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</si>
  <si>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</si>
  <si>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</si>
  <si>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</si>
  <si>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</si>
  <si>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</si>
  <si>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</si>
  <si>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</si>
  <si>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</si>
  <si>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</si>
  <si>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</si>
  <si>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</si>
  <si>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</si>
  <si>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</si>
  <si>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</si>
  <si>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</si>
  <si>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</si>
  <si>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</si>
  <si>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</si>
  <si>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</si>
  <si>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</si>
  <si>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</si>
  <si>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</si>
  <si>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</si>
  <si>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</si>
  <si>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</si>
  <si>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</si>
  <si>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</si>
  <si>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</si>
  <si>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</si>
  <si>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</si>
  <si>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</si>
  <si>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</si>
  <si>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</si>
  <si>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</si>
  <si>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</si>
  <si>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</si>
  <si>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</si>
  <si>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</si>
  <si>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</si>
  <si>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</si>
  <si>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</si>
  <si>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</si>
  <si>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</si>
  <si>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</si>
  <si>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</si>
  <si>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</si>
  <si>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</si>
  <si>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</si>
  <si>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</si>
  <si>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</si>
  <si>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</si>
  <si>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</si>
  <si>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</si>
  <si>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</si>
  <si>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</si>
  <si>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</si>
  <si>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</si>
  <si>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</si>
  <si>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</si>
  <si>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</si>
  <si>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</si>
  <si>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</si>
  <si>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</si>
  <si>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</si>
  <si>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</si>
  <si>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</si>
  <si>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</si>
  <si>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</si>
  <si>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</si>
  <si>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</si>
  <si>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</si>
  <si>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</si>
  <si>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</si>
  <si>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</si>
  <si>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</si>
  <si>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</si>
  <si>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</si>
  <si>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</si>
  <si>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</si>
  <si>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</si>
  <si>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</si>
  <si>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</si>
  <si>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</si>
  <si>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</si>
  <si>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</si>
  <si>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</si>
  <si>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</si>
  <si>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</si>
  <si>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</si>
  <si>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</si>
  <si>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</si>
  <si>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</si>
  <si>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</si>
  <si>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</si>
  <si>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</si>
  <si>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</si>
  <si>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</si>
  <si>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</si>
  <si>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</si>
  <si>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</si>
  <si>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</si>
  <si>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</si>
  <si>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</si>
  <si>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</si>
  <si>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</si>
  <si>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</si>
  <si>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</si>
  <si>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</si>
  <si>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</si>
  <si>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</si>
  <si>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</si>
  <si>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</si>
  <si>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</si>
  <si>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</si>
  <si>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</si>
  <si>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</si>
  <si>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</si>
  <si>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</si>
  <si>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</si>
  <si>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</si>
  <si>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</si>
  <si>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</si>
  <si>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</si>
  <si>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</si>
  <si>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</si>
  <si>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</si>
  <si>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</si>
  <si>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</si>
  <si>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</si>
  <si>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</si>
  <si>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</si>
  <si>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</si>
  <si>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</si>
  <si>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</si>
  <si>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</si>
  <si>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</si>
  <si>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</si>
  <si>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</si>
  <si>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</si>
  <si>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</si>
  <si>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</si>
  <si>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</si>
  <si>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</si>
  <si>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</si>
  <si>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</si>
  <si>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</si>
  <si>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</si>
  <si>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</si>
  <si>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</si>
  <si>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</si>
  <si>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</si>
  <si>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</si>
  <si>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</si>
  <si>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</si>
  <si>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</si>
  <si>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</si>
  <si>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</si>
  <si>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</si>
  <si>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</si>
  <si>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</si>
  <si>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</si>
  <si>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</si>
  <si>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</si>
  <si>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</si>
  <si>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</si>
  <si>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</si>
  <si>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</si>
  <si>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</si>
  <si>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</si>
  <si>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</si>
  <si>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</si>
  <si>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</si>
  <si>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</si>
  <si>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</si>
  <si>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</si>
  <si>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</si>
  <si>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</si>
  <si>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</si>
  <si>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</si>
  <si>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</si>
  <si>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</si>
  <si>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</si>
  <si>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</si>
  <si>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</si>
  <si>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</si>
  <si>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</si>
  <si>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</si>
  <si>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</si>
  <si>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</si>
  <si>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</si>
  <si>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</si>
  <si>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</si>
  <si>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</si>
  <si>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</si>
  <si>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</si>
  <si>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</si>
  <si>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</si>
  <si>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</si>
  <si>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</si>
  <si>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</si>
  <si>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</si>
  <si>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</si>
  <si>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</si>
  <si>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</si>
  <si>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</si>
  <si>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</si>
  <si>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</si>
  <si>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</si>
  <si>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</si>
  <si>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</si>
  <si>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</si>
  <si>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</si>
  <si>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</si>
  <si>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</si>
  <si>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</si>
  <si>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</si>
  <si>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</si>
  <si>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</si>
  <si>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</si>
  <si>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</si>
  <si>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</si>
  <si>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</si>
  <si>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</si>
  <si>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</si>
  <si>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</si>
  <si>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</si>
  <si>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</si>
  <si>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</si>
  <si>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</si>
  <si>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</si>
  <si>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</si>
  <si>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</si>
  <si>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</si>
  <si>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</si>
  <si>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</si>
  <si>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</si>
  <si>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</si>
  <si>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</si>
  <si>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</si>
  <si>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</si>
  <si>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</si>
  <si>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</si>
  <si>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</si>
  <si>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</si>
  <si>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</si>
  <si>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</si>
  <si>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</si>
  <si>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</si>
  <si>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</si>
  <si>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</si>
  <si>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</si>
  <si>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</si>
  <si>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</si>
  <si>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</si>
  <si>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</si>
  <si>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</si>
  <si>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</si>
  <si>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</si>
  <si>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</si>
  <si>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</si>
  <si>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</si>
  <si>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</si>
  <si>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</si>
  <si>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</si>
  <si>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</si>
  <si>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</si>
  <si>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</si>
  <si>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</si>
  <si>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</si>
  <si>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</si>
  <si>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</si>
  <si>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</si>
  <si>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</si>
  <si>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</si>
  <si>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</si>
  <si>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</si>
  <si>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</si>
  <si>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</si>
  <si>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</si>
  <si>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</si>
  <si>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</si>
  <si>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</si>
  <si>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</si>
  <si>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</si>
  <si>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</si>
  <si>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</si>
  <si>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</si>
  <si>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</si>
  <si>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</si>
  <si>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</si>
  <si>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</si>
  <si>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</si>
  <si>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</si>
  <si>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</si>
  <si>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</si>
  <si>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</si>
  <si>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</si>
  <si>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</si>
  <si>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</si>
  <si>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</si>
  <si>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</si>
  <si>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</si>
  <si>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</si>
  <si>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</si>
  <si>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</si>
  <si>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</si>
  <si>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</si>
  <si>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</si>
  <si>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</si>
  <si>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</si>
  <si>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</si>
  <si>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</si>
  <si>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</si>
  <si>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</si>
  <si>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</si>
  <si>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</si>
  <si>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</si>
  <si>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</si>
  <si>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</si>
  <si>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</si>
  <si>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</si>
  <si>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</si>
  <si>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</si>
  <si>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</si>
  <si>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</si>
  <si>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</si>
  <si>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</si>
  <si>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</si>
  <si>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</si>
  <si>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</si>
  <si>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</si>
  <si>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</si>
  <si>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</si>
  <si>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</si>
  <si>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</si>
  <si>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</si>
  <si>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</si>
  <si>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</si>
  <si>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</si>
  <si>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</si>
  <si>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</si>
  <si>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</si>
  <si>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</si>
  <si>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</si>
  <si>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</si>
  <si>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</si>
  <si>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</si>
  <si>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</si>
  <si>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</si>
  <si>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</si>
  <si>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</si>
  <si>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</si>
  <si>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</si>
  <si>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</si>
  <si>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</si>
  <si>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</si>
  <si>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</si>
  <si>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</si>
  <si>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</si>
  <si>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</si>
  <si>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</si>
  <si>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</si>
  <si>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</si>
  <si>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</si>
  <si>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</si>
  <si>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</si>
  <si>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</si>
  <si>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</si>
  <si>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</si>
  <si>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</si>
  <si>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</si>
  <si>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</si>
  <si>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</si>
  <si>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</si>
  <si>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</si>
  <si>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</si>
  <si>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</si>
  <si>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</si>
  <si>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</si>
  <si>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</si>
  <si>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</si>
  <si>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</si>
  <si>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</si>
  <si>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</si>
  <si>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</si>
  <si>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</si>
  <si>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</si>
  <si>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</si>
  <si>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</si>
  <si>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</si>
  <si>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</si>
  <si>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</si>
  <si>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</si>
  <si>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</si>
  <si>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</si>
  <si>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</si>
  <si>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</si>
  <si>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</si>
  <si>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</si>
  <si>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</si>
  <si>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</si>
  <si>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</si>
  <si>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</si>
  <si>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</si>
  <si>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</si>
  <si>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</si>
  <si>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</si>
  <si>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</si>
  <si>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</si>
  <si>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</si>
  <si>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</si>
  <si>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</si>
  <si>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</si>
  <si>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</si>
  <si>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</si>
  <si>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</si>
  <si>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</si>
  <si>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</si>
  <si>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</si>
  <si>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</si>
  <si>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</si>
  <si>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</si>
  <si>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</si>
  <si>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</si>
  <si>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</si>
  <si>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</si>
  <si>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</si>
  <si>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</si>
  <si>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</si>
  <si>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</si>
  <si>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</si>
  <si>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</si>
  <si>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</si>
  <si>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</si>
  <si>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</si>
  <si>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</si>
  <si>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</si>
  <si>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</si>
  <si>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</si>
  <si>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</si>
  <si>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</si>
  <si>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</si>
  <si>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</si>
  <si>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</si>
  <si>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</si>
  <si>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</si>
  <si>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</si>
  <si>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</si>
  <si>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</si>
  <si>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</si>
  <si>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</si>
  <si>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</si>
  <si>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</si>
  <si>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</si>
  <si>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</si>
  <si>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</si>
  <si>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</si>
  <si>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</si>
  <si>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</si>
  <si>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</si>
  <si>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</si>
  <si>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</si>
  <si>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</si>
  <si>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</si>
  <si>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</si>
  <si>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</si>
  <si>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</si>
  <si>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</si>
  <si>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</si>
  <si>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</si>
  <si>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</si>
  <si>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</si>
  <si>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</si>
  <si>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</si>
  <si>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</si>
  <si>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</si>
  <si>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</si>
  <si>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</si>
  <si>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</si>
  <si>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</si>
  <si>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</si>
  <si>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</si>
  <si>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</si>
  <si>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</si>
  <si>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</si>
  <si>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</si>
  <si>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</si>
  <si>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</si>
  <si>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</si>
  <si>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</si>
  <si>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</si>
  <si>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</si>
  <si>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</si>
  <si>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</si>
  <si>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</si>
  <si>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</si>
  <si>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</si>
  <si>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</si>
  <si>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</si>
  <si>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</si>
  <si>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</si>
  <si>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</si>
  <si>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</si>
  <si>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</si>
  <si>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</si>
  <si>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</si>
  <si>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</si>
  <si>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</si>
  <si>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</si>
  <si>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</si>
  <si>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</si>
  <si>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</si>
  <si>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</si>
  <si>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</si>
  <si>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</si>
  <si>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</si>
  <si>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</si>
  <si>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</si>
  <si>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</si>
  <si>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</si>
  <si>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</si>
  <si>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</si>
  <si>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</si>
  <si>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</si>
  <si>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</si>
  <si>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</si>
  <si>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</si>
  <si>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</si>
  <si>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</si>
  <si>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</si>
  <si>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</si>
  <si>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</si>
  <si>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</si>
  <si>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</si>
  <si>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</si>
  <si>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</si>
  <si>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</si>
  <si>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</si>
  <si>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</si>
  <si>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</si>
  <si>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</si>
  <si>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</si>
  <si>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</si>
  <si>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</si>
  <si>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</si>
  <si>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</si>
  <si>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</si>
  <si>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</si>
  <si>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</si>
  <si>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</si>
  <si>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</si>
  <si>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</si>
  <si>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</si>
  <si>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</si>
  <si>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</si>
  <si>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</si>
  <si>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</si>
  <si>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</si>
  <si>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</si>
  <si>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</si>
  <si>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</si>
  <si>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</si>
  <si>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</si>
  <si>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</si>
  <si>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</si>
  <si>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</si>
  <si>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</si>
  <si>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</si>
  <si>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</si>
  <si>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</si>
  <si>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</si>
  <si>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</si>
  <si>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</si>
  <si>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</si>
  <si>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</si>
  <si>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</si>
  <si>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</si>
  <si>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</si>
  <si>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</si>
  <si>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</si>
  <si>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</si>
  <si>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</si>
  <si>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</si>
  <si>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</si>
  <si>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</si>
  <si>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</si>
  <si>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</si>
  <si>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</si>
  <si>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</si>
  <si>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</si>
  <si>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</si>
  <si>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</si>
  <si>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</si>
  <si>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</si>
  <si>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</si>
  <si>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</si>
  <si>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</si>
  <si>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</si>
  <si>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</si>
  <si>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</si>
  <si>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</si>
  <si>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</si>
  <si>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</si>
  <si>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</si>
  <si>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</si>
  <si>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</si>
  <si>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</si>
  <si>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</si>
  <si>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</si>
  <si>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</si>
  <si>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</si>
  <si>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</si>
  <si>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</si>
  <si>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</si>
  <si>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</si>
  <si>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</si>
  <si>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</si>
  <si>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</si>
  <si>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</si>
  <si>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</si>
  <si>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</si>
  <si>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</si>
  <si>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</si>
  <si>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</si>
  <si>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</si>
  <si>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</si>
  <si>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</si>
  <si>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</si>
  <si>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</si>
  <si>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</si>
  <si>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</si>
  <si>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</si>
  <si>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</si>
  <si>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</si>
  <si>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</si>
  <si>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</si>
  <si>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</si>
  <si>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</si>
  <si>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</si>
  <si>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</si>
  <si>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</si>
  <si>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</si>
  <si>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</si>
  <si>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</si>
  <si>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</si>
  <si>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</si>
  <si>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</si>
  <si>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</si>
  <si>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</si>
  <si>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</si>
  <si>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</si>
  <si>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</si>
  <si>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</si>
  <si>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</si>
  <si>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</si>
  <si>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</si>
  <si>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</si>
  <si>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</si>
  <si>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</si>
  <si>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</si>
  <si>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</si>
  <si>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</si>
  <si>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</si>
  <si>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</si>
  <si>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</si>
  <si>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</si>
  <si>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</si>
  <si>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</si>
  <si>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</si>
  <si>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</si>
  <si>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</si>
  <si>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</si>
  <si>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</si>
  <si>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</si>
  <si>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</si>
  <si>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</si>
  <si>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</si>
  <si>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</si>
  <si>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</si>
  <si>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</si>
  <si>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</si>
  <si>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</si>
  <si>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</si>
  <si>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</si>
  <si>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</si>
  <si>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</si>
  <si>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</si>
  <si>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</si>
  <si>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</si>
  <si>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</si>
  <si>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</si>
  <si>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</si>
  <si>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</si>
  <si>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</si>
  <si>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</si>
  <si>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</si>
  <si>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</si>
  <si>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</si>
  <si>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</si>
  <si>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</si>
  <si>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</si>
  <si>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</si>
  <si>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</si>
  <si>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</si>
  <si>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</si>
  <si>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</si>
  <si>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</si>
  <si>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</si>
  <si>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</si>
  <si>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</si>
  <si>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</si>
  <si>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</si>
  <si>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</si>
  <si>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</si>
  <si>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</si>
  <si>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</si>
  <si>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</si>
  <si>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</si>
  <si>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</si>
  <si>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</si>
  <si>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</si>
  <si>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</si>
  <si>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</si>
  <si>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</si>
  <si>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</si>
  <si>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</si>
  <si>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</si>
  <si>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</si>
  <si>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</si>
  <si>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</si>
  <si>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</si>
  <si>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</si>
  <si>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</si>
  <si>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</si>
  <si>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</si>
  <si>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</si>
  <si>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</si>
  <si>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</si>
  <si>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</si>
  <si>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</si>
  <si>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</si>
  <si>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</si>
  <si>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</si>
  <si>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</si>
  <si>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</si>
  <si>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</si>
  <si>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</si>
  <si>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</si>
  <si>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</si>
  <si>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</si>
  <si>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</si>
  <si>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</si>
  <si>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</si>
  <si>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</si>
  <si>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</si>
  <si>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</si>
  <si>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</si>
  <si>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</si>
  <si>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</si>
  <si>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</si>
  <si>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</si>
  <si>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</si>
  <si>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</si>
  <si>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</si>
  <si>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</si>
  <si>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</si>
  <si>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</si>
  <si>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</si>
  <si>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</si>
  <si>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</si>
  <si>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</si>
  <si>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</si>
  <si>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</si>
  <si>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</si>
  <si>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</si>
  <si>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</si>
  <si>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</si>
  <si>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</si>
  <si>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</si>
  <si>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</si>
  <si>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</si>
  <si>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</si>
  <si>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</si>
  <si>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</si>
  <si>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</si>
  <si>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</si>
  <si>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</si>
  <si>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</si>
  <si>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</si>
  <si>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</si>
  <si>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</si>
  <si>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</si>
  <si>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</si>
  <si>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</si>
  <si>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</si>
  <si>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</si>
  <si>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</si>
  <si>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</si>
  <si>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</si>
  <si>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</si>
  <si>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</si>
  <si>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</si>
  <si>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</si>
  <si>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</si>
  <si>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</si>
  <si>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</si>
  <si>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</si>
  <si>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</si>
  <si>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</si>
  <si>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</si>
  <si>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</si>
  <si>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</si>
  <si>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</si>
  <si>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</si>
  <si>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</si>
  <si>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</si>
  <si>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</si>
  <si>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</si>
  <si>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</si>
  <si>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</si>
  <si>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</si>
  <si>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</si>
  <si>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</si>
  <si>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</si>
  <si>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</si>
  <si>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</si>
  <si>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</si>
  <si>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</si>
  <si>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</si>
  <si>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</si>
  <si>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</si>
  <si>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</si>
  <si>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</si>
  <si>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</si>
  <si>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</si>
  <si>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</si>
  <si>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</si>
  <si>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</si>
  <si>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</si>
  <si>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</si>
  <si>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</si>
  <si>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</si>
  <si>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</si>
  <si>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</si>
  <si>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</si>
  <si>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</si>
  <si>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</si>
  <si>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</si>
  <si>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</si>
  <si>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</si>
  <si>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</si>
  <si>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</si>
  <si>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</si>
  <si>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</si>
  <si>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</si>
  <si>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</si>
  <si>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</si>
  <si>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</si>
  <si>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</si>
  <si>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</si>
  <si>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</si>
  <si>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</si>
  <si>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</si>
  <si>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</si>
  <si>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</si>
  <si>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</si>
  <si>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</si>
  <si>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</si>
  <si>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</si>
  <si>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</si>
  <si>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</si>
  <si>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</si>
  <si>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</si>
  <si>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</si>
  <si>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</si>
  <si>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</si>
  <si>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</si>
  <si>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</si>
  <si>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</si>
  <si>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</si>
  <si>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</si>
  <si>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</si>
  <si>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</si>
  <si>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</si>
  <si>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</si>
  <si>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</si>
  <si>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</si>
  <si>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</si>
  <si>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</si>
  <si>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</si>
  <si>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</si>
  <si>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</si>
  <si>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</si>
  <si>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</si>
  <si>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</si>
  <si>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</si>
  <si>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</si>
  <si>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</si>
  <si>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</si>
  <si>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</si>
  <si>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</si>
  <si>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</si>
  <si>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</si>
  <si>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</si>
  <si>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</si>
  <si>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</si>
  <si>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</si>
  <si>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</si>
  <si>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</si>
  <si>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</si>
  <si>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</si>
  <si>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</si>
  <si>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</si>
  <si>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</si>
  <si>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</si>
  <si>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</si>
  <si>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</si>
  <si>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</si>
  <si>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</si>
  <si>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</si>
  <si>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</si>
  <si>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</si>
  <si>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</si>
  <si>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</si>
  <si>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</si>
  <si>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</si>
  <si>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</si>
  <si>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</si>
  <si>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</si>
  <si>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</si>
  <si>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</si>
  <si>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</si>
  <si>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</si>
  <si>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</si>
  <si>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</si>
  <si>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</si>
  <si>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</si>
  <si>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</si>
  <si>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</si>
  <si>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</si>
  <si>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</si>
  <si>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</si>
  <si>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</si>
  <si>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</si>
  <si>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</si>
  <si>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</si>
  <si>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</si>
  <si>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</si>
  <si>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</si>
  <si>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</si>
  <si>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</si>
  <si>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</si>
  <si>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</si>
  <si>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</si>
  <si>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</si>
  <si>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</si>
  <si>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</si>
  <si>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</si>
  <si>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</si>
  <si>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</si>
  <si>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</si>
  <si>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</si>
  <si>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</si>
  <si>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</si>
  <si>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</si>
  <si>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</si>
  <si>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</si>
  <si>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</si>
  <si>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</si>
  <si>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</si>
  <si>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</si>
  <si>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</si>
  <si>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</si>
  <si>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</si>
  <si>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</si>
  <si>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</si>
  <si>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</si>
  <si>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</si>
  <si>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</si>
  <si>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</si>
  <si>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</si>
  <si>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</si>
  <si>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</si>
  <si>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</si>
  <si>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</si>
  <si>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</si>
  <si>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</si>
  <si>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</si>
  <si>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</si>
  <si>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</si>
  <si>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</si>
  <si>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</si>
  <si>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</si>
  <si>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</si>
  <si>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</si>
  <si>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</si>
  <si>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</si>
  <si>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</si>
  <si>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</si>
  <si>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</si>
  <si>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</si>
  <si>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</si>
  <si>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</si>
  <si>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</si>
  <si>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</si>
  <si>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</si>
  <si>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</si>
  <si>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</si>
  <si>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</si>
  <si>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</si>
  <si>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</si>
  <si>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</si>
  <si>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</si>
  <si>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</si>
  <si>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</si>
  <si>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</si>
  <si>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</si>
  <si>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</si>
  <si>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</si>
  <si>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</si>
  <si>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</si>
  <si>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</si>
  <si>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</si>
  <si>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</si>
  <si>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</si>
  <si>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</si>
  <si>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</si>
  <si>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</si>
  <si>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</si>
  <si>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</si>
  <si>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</si>
  <si>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</si>
  <si>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</si>
  <si>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</si>
  <si>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</si>
  <si>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</si>
  <si>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</si>
  <si>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</si>
  <si>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</si>
  <si>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</si>
  <si>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</si>
  <si>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</si>
  <si>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</si>
  <si>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</si>
  <si>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</si>
  <si>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</si>
  <si>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</si>
  <si>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</si>
  <si>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</si>
  <si>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</si>
  <si>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</si>
  <si>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</si>
  <si>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</si>
  <si>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</si>
  <si>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</si>
  <si>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</si>
  <si>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</si>
  <si>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</si>
  <si>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</si>
  <si>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</si>
  <si>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</si>
  <si>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</si>
  <si>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</si>
  <si>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</si>
  <si>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</si>
  <si>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</si>
  <si>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</si>
  <si>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</si>
  <si>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</si>
  <si>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</si>
  <si>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</si>
  <si>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</si>
  <si>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</si>
  <si>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</si>
  <si>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</si>
  <si>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</si>
  <si>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</si>
  <si>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</si>
  <si>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</si>
  <si>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</si>
  <si>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</si>
  <si>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</si>
  <si>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</si>
  <si>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</si>
  <si>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</si>
  <si>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</si>
  <si>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</si>
  <si>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</si>
  <si>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</si>
  <si>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</si>
  <si>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</si>
  <si>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</si>
  <si>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</si>
  <si>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</si>
  <si>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</si>
  <si>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</si>
  <si>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</si>
  <si>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</si>
  <si>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</si>
  <si>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</si>
  <si>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</si>
  <si>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</si>
  <si>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</si>
  <si>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</si>
  <si>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</si>
  <si>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</si>
  <si>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</si>
  <si>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</si>
  <si>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</si>
  <si>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</si>
  <si>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</si>
  <si>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</si>
  <si>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</si>
  <si>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</si>
  <si>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</si>
  <si>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</si>
  <si>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</si>
  <si>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</si>
  <si>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</si>
  <si>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</si>
  <si>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</si>
  <si>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</si>
  <si>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</si>
  <si>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</si>
  <si>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</si>
  <si>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</si>
  <si>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</si>
  <si>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</si>
  <si>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</si>
  <si>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</si>
  <si>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</si>
  <si>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</si>
  <si>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</si>
  <si>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</si>
  <si>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</si>
  <si>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</si>
  <si>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</si>
  <si>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</si>
  <si>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</si>
  <si>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</si>
  <si>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</si>
  <si>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</si>
  <si>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</si>
  <si>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</si>
  <si>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</si>
  <si>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</si>
  <si>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</si>
  <si>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</si>
  <si>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</si>
  <si>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</si>
  <si>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</si>
  <si>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</si>
  <si>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</si>
  <si>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</si>
  <si>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</si>
  <si>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</si>
  <si>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</si>
  <si>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</si>
  <si>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</si>
  <si>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</si>
  <si>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</si>
  <si>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</si>
  <si>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</si>
  <si>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</si>
  <si>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</si>
  <si>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</si>
  <si>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</si>
  <si>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</si>
  <si>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</si>
  <si>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</si>
  <si>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</si>
  <si>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</si>
  <si>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</si>
  <si>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</si>
  <si>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</si>
  <si>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</si>
  <si>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</si>
  <si>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</si>
  <si>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</si>
  <si>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</si>
  <si>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</si>
  <si>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</si>
  <si>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</si>
  <si>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</si>
  <si>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</si>
  <si>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</si>
  <si>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</si>
  <si>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</si>
  <si>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</si>
  <si>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</si>
  <si>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</si>
  <si>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</si>
  <si>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</si>
  <si>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</si>
  <si>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</si>
  <si>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</si>
  <si>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</si>
  <si>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</si>
  <si>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</si>
  <si>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</si>
  <si>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</si>
  <si>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</si>
  <si>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</si>
  <si>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</si>
  <si>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</si>
  <si>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</si>
  <si>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</si>
  <si>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</si>
  <si>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</si>
  <si>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</si>
  <si>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</si>
  <si>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</si>
  <si>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</si>
  <si>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</si>
  <si>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</si>
  <si>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</si>
  <si>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</si>
  <si>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</si>
  <si>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</si>
  <si>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</si>
  <si>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</si>
  <si>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</si>
  <si>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</si>
  <si>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</si>
  <si>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</si>
  <si>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</si>
  <si>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</si>
  <si>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</si>
  <si>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</si>
  <si>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</si>
  <si>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</si>
  <si>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</si>
  <si>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</si>
  <si>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</si>
  <si>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</si>
  <si>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</si>
  <si>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</si>
  <si>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</si>
  <si>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</si>
  <si>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</si>
  <si>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</si>
  <si>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</si>
  <si>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</si>
  <si>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</si>
  <si>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</si>
  <si>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</si>
  <si>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</si>
  <si>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</si>
  <si>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</si>
  <si>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</si>
  <si>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</si>
  <si>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</si>
  <si>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</si>
  <si>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</si>
  <si>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</si>
  <si>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</si>
  <si>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</si>
  <si>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</si>
  <si>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</si>
  <si>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</si>
  <si>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</si>
  <si>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</si>
  <si>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</si>
  <si>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</si>
  <si>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</si>
  <si>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</si>
  <si>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</si>
  <si>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</si>
  <si>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</si>
  <si>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</si>
  <si>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</si>
  <si>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</si>
  <si>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</si>
  <si>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</si>
  <si>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</si>
  <si>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</si>
  <si>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</si>
  <si>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</si>
  <si>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</si>
  <si>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</si>
  <si>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</si>
  <si>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</si>
  <si>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</si>
  <si>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</si>
  <si>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</si>
  <si>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</si>
  <si>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</si>
  <si>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</si>
  <si>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</si>
  <si>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</si>
  <si>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</si>
  <si>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</si>
  <si>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</si>
  <si>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</si>
  <si>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</si>
  <si>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</si>
  <si>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</si>
  <si>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</si>
  <si>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</si>
  <si>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</si>
  <si>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</si>
  <si>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</si>
  <si>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</si>
  <si>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</si>
  <si>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</si>
  <si>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</si>
  <si>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</si>
  <si>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</si>
  <si>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</si>
  <si>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</si>
  <si>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</si>
  <si>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</si>
  <si>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</si>
  <si>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</si>
  <si>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</si>
  <si>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</si>
  <si>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</si>
  <si>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</si>
  <si>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</si>
  <si>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</si>
  <si>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</si>
  <si>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</si>
  <si>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</si>
  <si>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</si>
  <si>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</si>
  <si>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</si>
  <si>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</si>
  <si>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</si>
  <si>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</si>
  <si>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</si>
  <si>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</si>
  <si>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</si>
  <si>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</si>
  <si>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</si>
  <si>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</si>
  <si>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</si>
  <si>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</si>
  <si>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</si>
  <si>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</si>
  <si>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</si>
  <si>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</si>
  <si>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</si>
  <si>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</si>
  <si>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</si>
  <si>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</si>
  <si>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</si>
  <si>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</si>
  <si>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</si>
  <si>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</si>
  <si>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</si>
  <si>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</si>
  <si>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</si>
  <si>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</si>
  <si>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</si>
  <si>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</si>
  <si>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</si>
  <si>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</si>
  <si>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</si>
  <si>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</si>
  <si>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</si>
  <si>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</si>
  <si>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</si>
  <si>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</si>
  <si>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</si>
  <si>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</si>
  <si>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</si>
  <si>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</si>
  <si>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</si>
  <si>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</si>
  <si>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</si>
  <si>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</si>
  <si>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</si>
  <si>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</si>
  <si>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</si>
  <si>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</si>
  <si>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</si>
  <si>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</si>
  <si>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</si>
  <si>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</si>
  <si>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</si>
  <si>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</si>
  <si>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</si>
  <si>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</si>
  <si>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</si>
  <si>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</si>
  <si>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</si>
  <si>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</si>
  <si>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</si>
  <si>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</si>
  <si>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</si>
  <si>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</si>
  <si>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</si>
  <si>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</si>
  <si>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</si>
  <si>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</si>
  <si>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</si>
  <si>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</si>
  <si>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</si>
  <si>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</si>
  <si>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</si>
  <si>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</si>
  <si>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</si>
  <si>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</si>
  <si>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</si>
  <si>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</si>
  <si>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</si>
  <si>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</si>
  <si>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</si>
  <si>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</si>
  <si>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</si>
  <si>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</si>
  <si>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</si>
  <si>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</si>
  <si>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</si>
  <si>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</si>
  <si>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</si>
  <si>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</si>
  <si>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</si>
  <si>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</si>
  <si>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</si>
  <si>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</si>
  <si>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</si>
  <si>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</si>
  <si>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</si>
  <si>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</si>
  <si>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</si>
  <si>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</si>
  <si>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</si>
  <si>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</si>
  <si>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</si>
  <si>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</si>
  <si>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</si>
  <si>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</si>
  <si>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</si>
  <si>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</si>
  <si>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</si>
  <si>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</si>
  <si>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</si>
  <si>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</si>
  <si>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</si>
  <si>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</si>
  <si>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</si>
  <si>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</si>
  <si>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</si>
  <si>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</si>
  <si>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</si>
  <si>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</si>
  <si>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</si>
  <si>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</si>
  <si>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</si>
  <si>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</si>
  <si>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</si>
  <si>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</si>
  <si>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</si>
  <si>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</si>
  <si>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</si>
  <si>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</si>
  <si>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</si>
  <si>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</si>
  <si>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</si>
  <si>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</si>
  <si>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</si>
  <si>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</si>
  <si>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</si>
  <si>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</si>
  <si>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</si>
  <si>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</si>
  <si>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</si>
  <si>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</si>
  <si>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</si>
  <si>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</si>
  <si>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</si>
  <si>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</si>
  <si>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</si>
  <si>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</si>
  <si>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</si>
  <si>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</si>
  <si>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</si>
  <si>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</si>
  <si>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</si>
  <si>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</si>
  <si>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</si>
  <si>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</si>
  <si>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</si>
  <si>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</si>
  <si>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</si>
  <si>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</si>
  <si>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</si>
  <si>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</si>
  <si>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</si>
  <si>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</si>
  <si>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</si>
  <si>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</si>
  <si>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</si>
  <si>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</si>
  <si>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</si>
  <si>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</si>
  <si>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</si>
  <si>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</si>
  <si>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</si>
  <si>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</si>
  <si>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</si>
  <si>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</si>
  <si>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</si>
  <si>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</si>
  <si>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</si>
  <si>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</si>
  <si>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</si>
  <si>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</si>
  <si>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</si>
  <si>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</si>
  <si>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</si>
  <si>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</si>
  <si>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</si>
  <si>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</si>
  <si>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</si>
  <si>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</si>
  <si>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</si>
  <si>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</si>
  <si>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</si>
  <si>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</si>
  <si>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</si>
  <si>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</si>
  <si>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</si>
  <si>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</si>
  <si>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</si>
  <si>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</si>
  <si>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</si>
  <si>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</si>
  <si>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</si>
  <si>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</si>
  <si>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</si>
  <si>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</si>
  <si>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</si>
  <si>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</si>
  <si>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</si>
  <si>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</si>
  <si>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</si>
  <si>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</si>
  <si>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</si>
  <si>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</si>
  <si>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</si>
  <si>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</si>
  <si>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</si>
  <si>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</si>
  <si>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</si>
  <si>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</si>
  <si>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</si>
  <si>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</si>
  <si>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</si>
  <si>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</si>
  <si>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</si>
  <si>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</si>
  <si>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</si>
  <si>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</si>
  <si>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</si>
  <si>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</si>
  <si>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</si>
  <si>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</si>
  <si>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</si>
  <si>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</si>
  <si>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</si>
  <si>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</si>
  <si>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</si>
  <si>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</si>
  <si>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</si>
  <si>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</si>
  <si>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</si>
  <si>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</si>
  <si>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</si>
  <si>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</si>
  <si>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</si>
  <si>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</si>
  <si>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</si>
  <si>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</si>
  <si>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</si>
  <si>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</si>
  <si>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</si>
  <si>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</si>
  <si>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</si>
  <si>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</si>
  <si>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</si>
  <si>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</si>
  <si>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</si>
  <si>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</si>
  <si>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</si>
  <si>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</si>
  <si>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</si>
  <si>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</si>
  <si>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</si>
  <si>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</si>
  <si>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</si>
  <si>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</si>
  <si>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</si>
  <si>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</si>
  <si>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</si>
  <si>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</si>
  <si>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</si>
  <si>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</si>
  <si>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</si>
  <si>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</si>
  <si>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</si>
  <si>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</si>
  <si>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</si>
  <si>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</si>
  <si>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</si>
  <si>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</si>
  <si>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</si>
  <si>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</si>
  <si>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</si>
  <si>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</si>
  <si>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</si>
  <si>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</si>
  <si>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</si>
  <si>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</si>
  <si>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</si>
  <si>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</si>
  <si>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</si>
  <si>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</si>
  <si>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</si>
  <si>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</si>
  <si>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</si>
  <si>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</si>
  <si>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</si>
  <si>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</si>
  <si>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</si>
  <si>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</si>
  <si>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</si>
  <si>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</si>
  <si>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</si>
  <si>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</si>
  <si>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</si>
  <si>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</si>
  <si>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</si>
  <si>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</si>
  <si>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</si>
  <si>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</si>
  <si>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</si>
  <si>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</si>
  <si>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</si>
  <si>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</si>
  <si>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</si>
  <si>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</si>
  <si>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</si>
  <si>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</si>
  <si>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</si>
  <si>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</si>
  <si>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</si>
  <si>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</si>
  <si>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</si>
  <si>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</si>
  <si>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</si>
  <si>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</si>
  <si>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</si>
  <si>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</si>
  <si>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</si>
  <si>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</si>
  <si>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</si>
  <si>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</si>
  <si>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</si>
  <si>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</si>
  <si>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</si>
  <si>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</si>
  <si>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</si>
  <si>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</si>
  <si>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</si>
  <si>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</si>
  <si>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</si>
  <si>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</si>
  <si>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</si>
  <si>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</si>
  <si>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</si>
  <si>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</si>
  <si>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</si>
  <si>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</si>
  <si>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</si>
  <si>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</si>
  <si>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</si>
  <si>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</si>
  <si>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</si>
  <si>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</si>
  <si>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</si>
  <si>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</si>
  <si>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</si>
  <si>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</si>
  <si>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</si>
  <si>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</si>
  <si>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</si>
  <si>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</si>
  <si>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</si>
  <si>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</si>
  <si>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</si>
  <si>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</si>
  <si>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</si>
  <si>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</si>
  <si>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</si>
  <si>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</si>
  <si>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</si>
  <si>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</si>
  <si>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</si>
  <si>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</si>
  <si>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</si>
  <si>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</si>
  <si>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</si>
  <si>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</si>
  <si>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</si>
  <si>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</si>
  <si>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</si>
  <si>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</si>
  <si>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</si>
  <si>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</si>
  <si>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</si>
  <si>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</si>
  <si>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</si>
  <si>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</si>
  <si>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</si>
  <si>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</si>
  <si>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</si>
  <si>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</si>
  <si>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</si>
  <si>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</si>
  <si>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</si>
  <si>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</si>
  <si>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</si>
  <si>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</si>
  <si>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</si>
  <si>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</si>
  <si>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</si>
  <si>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</si>
  <si>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</si>
  <si>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</si>
  <si>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</si>
  <si>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</si>
  <si>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</si>
  <si>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</si>
  <si>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</si>
  <si>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</si>
  <si>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</si>
  <si>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</si>
  <si>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</si>
  <si>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</si>
  <si>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</si>
  <si>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</si>
  <si>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</si>
  <si>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</si>
  <si>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</si>
  <si>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</si>
  <si>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</si>
  <si>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</si>
  <si>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</si>
  <si>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</si>
  <si>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</si>
  <si>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</si>
  <si>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</si>
  <si>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</si>
  <si>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</si>
  <si>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</si>
  <si>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</si>
  <si>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</si>
  <si>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</si>
  <si>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</si>
  <si>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</si>
  <si>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</si>
  <si>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</si>
  <si>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</si>
  <si>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</si>
  <si>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</si>
  <si>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</si>
  <si>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</si>
  <si>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</si>
  <si>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</si>
  <si>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</si>
  <si>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</si>
  <si>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</si>
  <si>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</si>
  <si>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</si>
  <si>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</si>
  <si>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</si>
  <si>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</si>
  <si>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</si>
  <si>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</si>
  <si>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</si>
  <si>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</si>
  <si>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</si>
  <si>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</si>
  <si>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</si>
  <si>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</si>
  <si>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</si>
  <si>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</si>
  <si>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</si>
  <si>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</si>
  <si>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</si>
  <si>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</si>
  <si>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</si>
  <si>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</si>
  <si>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</si>
  <si>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</si>
  <si>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</si>
  <si>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</si>
  <si>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</si>
  <si>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</si>
  <si>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</si>
  <si>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</si>
  <si>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</si>
  <si>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</si>
  <si>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</si>
  <si>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</si>
  <si>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</si>
  <si>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</si>
  <si>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</si>
  <si>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</si>
  <si>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</si>
  <si>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</si>
  <si>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</si>
  <si>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</si>
  <si>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</si>
  <si>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</si>
  <si>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</si>
  <si>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</si>
  <si>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</si>
  <si>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</si>
  <si>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</si>
  <si>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</si>
  <si>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</si>
  <si>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</si>
  <si>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</si>
  <si>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</si>
  <si>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</si>
  <si>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</si>
  <si>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</si>
  <si>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</si>
  <si>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</si>
  <si>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</si>
  <si>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</si>
  <si>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</si>
  <si>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</si>
  <si>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</si>
  <si>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</si>
  <si>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</si>
  <si>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</si>
  <si>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</si>
  <si>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</si>
  <si>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</si>
  <si>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</si>
  <si>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</si>
  <si>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</si>
  <si>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</si>
  <si>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</si>
  <si>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</si>
  <si>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</si>
  <si>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</si>
  <si>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</si>
  <si>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</si>
  <si>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</si>
  <si>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</si>
  <si>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</si>
  <si>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</si>
  <si>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</si>
  <si>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</si>
  <si>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</si>
  <si>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</si>
  <si>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</si>
  <si>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</si>
  <si>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</si>
  <si>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</si>
  <si>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</si>
  <si>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</si>
  <si>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</si>
  <si>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</si>
  <si>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</si>
  <si>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</si>
  <si>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</si>
  <si>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</si>
  <si>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</si>
  <si>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</si>
  <si>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</si>
  <si>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</si>
  <si>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</si>
  <si>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</si>
  <si>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</si>
  <si>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</si>
  <si>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</si>
  <si>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</si>
  <si>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</si>
  <si>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</si>
  <si>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</si>
  <si>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</si>
  <si>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</si>
  <si>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</si>
  <si>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</si>
  <si>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</si>
  <si>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</si>
  <si>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</si>
  <si>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</si>
  <si>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</si>
  <si>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</si>
  <si>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</si>
  <si>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</si>
  <si>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</si>
  <si>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</si>
  <si>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</si>
  <si>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</si>
  <si>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</si>
  <si>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</si>
  <si>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</si>
  <si>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</si>
  <si>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</si>
  <si>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</si>
  <si>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</si>
  <si>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</si>
  <si>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</si>
  <si>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</si>
  <si>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</si>
  <si>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</si>
  <si>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</si>
  <si>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</si>
  <si>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</si>
  <si>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</si>
  <si>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</si>
  <si>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</si>
  <si>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</si>
  <si>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</si>
  <si>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</si>
  <si>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</si>
  <si>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</si>
  <si>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</si>
  <si>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</si>
  <si>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</si>
  <si>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</si>
  <si>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</si>
  <si>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</si>
  <si>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</si>
  <si>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</si>
  <si>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</si>
  <si>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</si>
  <si>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</si>
  <si>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</si>
  <si>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</si>
  <si>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</si>
  <si>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</si>
  <si>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</si>
  <si>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</si>
  <si>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</si>
  <si>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</si>
  <si>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</si>
  <si>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</si>
  <si>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</si>
  <si>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</si>
  <si>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</si>
  <si>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</si>
  <si>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</si>
  <si>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</si>
  <si>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</si>
  <si>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</si>
  <si>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</si>
  <si>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</si>
  <si>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</si>
  <si>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</si>
  <si>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</si>
  <si>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</si>
  <si>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</si>
  <si>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</si>
  <si>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</si>
  <si>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</si>
  <si>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</si>
  <si>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</si>
  <si>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</si>
  <si>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</si>
  <si>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</si>
  <si>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</si>
  <si>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</si>
  <si>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</si>
  <si>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</si>
  <si>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</si>
  <si>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</si>
  <si>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</si>
  <si>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</si>
  <si>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</si>
  <si>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</si>
  <si>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</si>
  <si>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</si>
  <si>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</si>
  <si>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</si>
  <si>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</si>
  <si>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</si>
  <si>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</si>
  <si>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</si>
  <si>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</si>
  <si>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</si>
  <si>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</si>
  <si>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</si>
  <si>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</si>
  <si>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</si>
  <si>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</si>
  <si>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</si>
  <si>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</si>
  <si>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</si>
  <si>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</si>
  <si>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</si>
  <si>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</si>
  <si>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</si>
  <si>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</si>
  <si>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</si>
  <si>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</si>
  <si>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</si>
  <si>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</si>
  <si>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</si>
  <si>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</si>
  <si>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</si>
  <si>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</si>
  <si>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</si>
  <si>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</si>
  <si>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</si>
  <si>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</si>
  <si>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</si>
  <si>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</si>
  <si>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</si>
  <si>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</si>
  <si>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</si>
  <si>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</si>
  <si>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</si>
  <si>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</si>
  <si>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</si>
  <si>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</si>
  <si>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</si>
  <si>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</si>
  <si>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</si>
  <si>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</si>
  <si>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</si>
  <si>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</si>
  <si>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</si>
  <si>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</si>
  <si>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</si>
  <si>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</si>
  <si>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</si>
  <si>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</si>
  <si>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</si>
  <si>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</si>
  <si>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</si>
  <si>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</si>
  <si>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</si>
  <si>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</si>
  <si>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</si>
  <si>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</si>
  <si>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</si>
  <si>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</si>
  <si>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</si>
  <si>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</si>
  <si>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</si>
  <si>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</si>
  <si>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</si>
  <si>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</si>
  <si>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</si>
  <si>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</si>
  <si>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</si>
  <si>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</si>
  <si>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</si>
  <si>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</si>
  <si>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</si>
  <si>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</si>
  <si>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</si>
  <si>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</si>
  <si>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</si>
  <si>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</si>
  <si>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</si>
  <si>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</si>
  <si>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</si>
  <si>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</si>
  <si>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</si>
  <si>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</si>
  <si>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</si>
  <si>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</si>
  <si>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</si>
  <si>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</si>
  <si>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</si>
  <si>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</si>
  <si>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</si>
  <si>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</si>
  <si>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</si>
  <si>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</si>
  <si>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</si>
  <si>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</si>
  <si>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</si>
  <si>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</si>
  <si>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</si>
  <si>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</si>
  <si>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</si>
  <si>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</si>
  <si>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</si>
  <si>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</si>
  <si>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</si>
  <si>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</si>
  <si>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</si>
  <si>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</si>
  <si>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</si>
  <si>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</si>
  <si>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</si>
  <si>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</si>
  <si>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</si>
  <si>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</si>
  <si>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</si>
  <si>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</si>
  <si>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</si>
  <si>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</si>
  <si>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</si>
  <si>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</si>
  <si>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</si>
  <si>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</si>
  <si>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</si>
  <si>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</si>
  <si>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</si>
  <si>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</si>
  <si>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</si>
  <si>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</si>
  <si>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</si>
  <si>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</si>
  <si>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</si>
  <si>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</si>
  <si>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</si>
  <si>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</si>
  <si>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</si>
  <si>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</si>
  <si>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</si>
  <si>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</si>
  <si>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</si>
  <si>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</si>
  <si>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</si>
  <si>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</si>
  <si>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</si>
  <si>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</si>
  <si>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</si>
  <si>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</si>
  <si>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</si>
  <si>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</si>
  <si>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</si>
  <si>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</si>
  <si>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</si>
  <si>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</si>
  <si>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</si>
  <si>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</si>
  <si>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</si>
  <si>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</si>
  <si>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</si>
  <si>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</si>
  <si>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</si>
  <si>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</si>
  <si>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</si>
  <si>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</si>
  <si>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</si>
  <si>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</si>
  <si>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</si>
  <si>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</si>
  <si>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</si>
  <si>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</si>
  <si>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</si>
  <si>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</si>
  <si>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</si>
  <si>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</si>
  <si>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</si>
  <si>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</si>
  <si>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</si>
  <si>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</si>
  <si>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</si>
  <si>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</si>
  <si>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</si>
  <si>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</si>
  <si>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</si>
  <si>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</si>
  <si>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</si>
  <si>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</si>
  <si>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</si>
  <si>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</si>
  <si>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</si>
  <si>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</si>
  <si>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</si>
  <si>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</si>
  <si>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</si>
  <si>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</si>
  <si>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</si>
  <si>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</si>
  <si>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</si>
  <si>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</si>
  <si>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</si>
  <si>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</si>
  <si>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</si>
  <si>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</si>
  <si>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</si>
  <si>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</si>
  <si>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</si>
  <si>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</si>
  <si>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</si>
  <si>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</si>
  <si>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</si>
  <si>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</si>
  <si>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</si>
  <si>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</si>
  <si>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</si>
  <si>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</si>
  <si>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</si>
  <si>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</si>
  <si>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</si>
  <si>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</si>
  <si>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</si>
  <si>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</si>
  <si>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</si>
  <si>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</si>
  <si>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</si>
  <si>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</si>
  <si>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</si>
  <si>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</si>
  <si>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</si>
  <si>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</si>
  <si>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</si>
  <si>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</si>
  <si>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</si>
  <si>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</si>
  <si>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</si>
  <si>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</si>
  <si>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</si>
  <si>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</si>
  <si>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</si>
  <si>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</si>
  <si>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</si>
  <si>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</si>
  <si>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</si>
  <si>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</si>
  <si>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</si>
  <si>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</si>
  <si>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</si>
  <si>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</si>
  <si>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</si>
  <si>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</si>
  <si>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</si>
  <si>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</si>
  <si>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</si>
  <si>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</si>
  <si>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</si>
  <si>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</si>
  <si>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</si>
  <si>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</si>
  <si>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</si>
  <si>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</si>
  <si>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</si>
  <si>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</si>
  <si>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</si>
  <si>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</si>
  <si>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</si>
  <si>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</si>
  <si>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</si>
  <si>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</si>
  <si>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</si>
  <si>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</si>
  <si>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</si>
  <si>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</si>
  <si>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</si>
  <si>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</si>
  <si>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</si>
  <si>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</si>
  <si>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</si>
  <si>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</si>
  <si>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</si>
  <si>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</si>
  <si>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</si>
  <si>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</si>
  <si>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</si>
  <si>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</si>
  <si>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</si>
  <si>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</si>
  <si>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</si>
  <si>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</si>
  <si>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</si>
  <si>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</si>
  <si>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</si>
  <si>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</si>
  <si>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</si>
  <si>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</si>
  <si>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</si>
  <si>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</si>
  <si>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</si>
  <si>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</si>
  <si>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</si>
  <si>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</si>
  <si>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</si>
  <si>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</si>
  <si>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</si>
  <si>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</si>
  <si>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</si>
  <si>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</si>
  <si>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</si>
  <si>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</si>
  <si>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</si>
  <si>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</si>
  <si>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</si>
  <si>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</si>
  <si>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</si>
  <si>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</si>
  <si>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</si>
  <si>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</si>
  <si>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</si>
  <si>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</si>
  <si>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</si>
  <si>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</si>
  <si>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</si>
  <si>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</si>
  <si>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</si>
  <si>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</si>
  <si>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</si>
  <si>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</si>
  <si>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</si>
  <si>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</si>
  <si>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</si>
  <si>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</si>
  <si>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</si>
  <si>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</si>
  <si>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</si>
  <si>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</si>
  <si>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</si>
  <si>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</si>
  <si>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</si>
  <si>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</si>
  <si>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</si>
  <si>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</si>
  <si>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</si>
  <si>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</si>
  <si>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</si>
  <si>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</si>
  <si>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</si>
  <si>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</si>
  <si>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</si>
  <si>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</si>
  <si>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</si>
  <si>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</si>
  <si>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</si>
  <si>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</si>
  <si>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</si>
  <si>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</si>
  <si>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</si>
  <si>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</si>
  <si>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</si>
  <si>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</si>
  <si>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</si>
  <si>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</si>
  <si>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</si>
  <si>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</si>
  <si>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</si>
  <si>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</si>
  <si>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</si>
  <si>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</si>
  <si>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</si>
  <si>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</si>
  <si>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</si>
  <si>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</si>
  <si>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</si>
  <si>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</si>
  <si>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</si>
  <si>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</si>
  <si>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</si>
  <si>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</si>
  <si>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</si>
  <si>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</si>
  <si>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</si>
  <si>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</si>
  <si>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</si>
  <si>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</si>
  <si>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</si>
  <si>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</si>
  <si>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</si>
  <si>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</si>
  <si>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</si>
  <si>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</si>
  <si>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</si>
  <si>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</si>
  <si>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</si>
  <si>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</si>
  <si>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</si>
  <si>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</si>
  <si>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</si>
  <si>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</si>
  <si>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</si>
  <si>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</si>
  <si>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</si>
  <si>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</si>
  <si>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</si>
  <si>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</si>
  <si>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</si>
  <si>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</si>
  <si>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</si>
  <si>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</si>
  <si>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</si>
  <si>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</si>
  <si>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</si>
  <si>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</si>
  <si>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</si>
  <si>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</si>
  <si>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</si>
  <si>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</si>
  <si>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</si>
  <si>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</si>
  <si>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</si>
  <si>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</si>
  <si>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</si>
  <si>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</si>
  <si>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</si>
  <si>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</si>
  <si>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</si>
  <si>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</si>
  <si>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</si>
  <si>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</si>
  <si>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</si>
  <si>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</si>
  <si>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</si>
  <si>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</si>
  <si>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</si>
  <si>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</si>
  <si>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</si>
  <si>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</si>
  <si>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</si>
  <si>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</si>
  <si>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</si>
  <si>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</si>
  <si>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</si>
  <si>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</si>
  <si>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</si>
  <si>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</si>
  <si>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</si>
  <si>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</si>
  <si>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</si>
  <si>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</si>
  <si>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</si>
  <si>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</si>
  <si>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</si>
  <si>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</si>
  <si>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</si>
  <si>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</si>
  <si>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</si>
  <si>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</si>
  <si>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</si>
  <si>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</si>
  <si>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</si>
  <si>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</si>
  <si>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</si>
  <si>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</si>
  <si>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</si>
  <si>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</si>
  <si>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</si>
  <si>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</si>
  <si>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</si>
  <si>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</si>
  <si>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</si>
  <si>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</si>
  <si>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</si>
  <si>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</si>
  <si>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</si>
  <si>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</si>
  <si>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</si>
  <si>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</si>
  <si>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</si>
  <si>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</si>
  <si>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</si>
  <si>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</si>
  <si>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</si>
  <si>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</si>
  <si>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</si>
  <si>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</si>
  <si>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</si>
  <si>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</si>
  <si>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</si>
  <si>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</si>
  <si>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</si>
  <si>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</si>
  <si>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</si>
  <si>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</si>
  <si>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</si>
  <si>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</si>
  <si>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</si>
  <si>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</si>
  <si>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</si>
  <si>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</si>
  <si>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</si>
  <si>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</si>
  <si>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</si>
  <si>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</si>
  <si>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</si>
  <si>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</si>
  <si>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</si>
  <si>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</si>
  <si>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</si>
  <si>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</si>
  <si>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</si>
  <si>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</si>
  <si>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</si>
  <si>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</si>
  <si>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</si>
  <si>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</si>
  <si>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</si>
  <si>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</si>
  <si>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</si>
  <si>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</si>
  <si>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</si>
  <si>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</si>
  <si>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</si>
  <si>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</si>
  <si>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</si>
  <si>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</si>
  <si>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</si>
  <si>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</si>
  <si>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</si>
  <si>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</si>
  <si>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</si>
  <si>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</si>
  <si>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</si>
  <si>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</si>
  <si>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</si>
  <si>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</si>
  <si>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</si>
  <si>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</si>
  <si>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</si>
  <si>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</si>
  <si>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</si>
  <si>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</si>
  <si>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</si>
  <si>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</si>
  <si>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</si>
  <si>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</si>
  <si>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</si>
  <si>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</si>
  <si>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</si>
  <si>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</si>
  <si>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</si>
  <si>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</si>
  <si>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</si>
  <si>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</si>
  <si>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</si>
  <si>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</si>
  <si>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</si>
  <si>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</si>
  <si>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</si>
  <si>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</si>
  <si>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</si>
  <si>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</si>
  <si>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</si>
  <si>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</si>
  <si>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</si>
  <si>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</si>
  <si>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</si>
  <si>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</si>
  <si>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</si>
  <si>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</si>
  <si>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</si>
  <si>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</si>
  <si>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</si>
  <si>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</si>
  <si>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</si>
  <si>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</si>
  <si>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</si>
  <si>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</si>
  <si>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</si>
  <si>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</si>
  <si>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</si>
  <si>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</si>
  <si>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</si>
  <si>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</si>
  <si>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</si>
  <si>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</si>
  <si>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</si>
  <si>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</si>
  <si>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</si>
  <si>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</si>
  <si>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</si>
  <si>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</si>
  <si>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</si>
  <si>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</si>
  <si>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</si>
  <si>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</si>
  <si>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</si>
  <si>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</si>
  <si>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</si>
  <si>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</si>
  <si>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</si>
  <si>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</si>
  <si>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</si>
  <si>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</si>
  <si>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</si>
  <si>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</si>
  <si>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</si>
  <si>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</si>
  <si>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</si>
  <si>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</si>
  <si>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</si>
  <si>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</si>
  <si>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</si>
  <si>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</si>
  <si>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</si>
  <si>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</si>
  <si>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</si>
  <si>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</si>
  <si>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</si>
  <si>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</si>
  <si>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</si>
  <si>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</si>
  <si>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</si>
  <si>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</si>
  <si>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</si>
  <si>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</si>
  <si>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</si>
  <si>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</si>
  <si>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</si>
  <si>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</si>
  <si>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</si>
  <si>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</si>
  <si>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</si>
  <si>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</si>
  <si>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</si>
  <si>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</si>
  <si>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</si>
  <si>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</si>
  <si>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</si>
  <si>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</si>
  <si>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</si>
  <si>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</si>
  <si>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</si>
  <si>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</si>
  <si>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</si>
  <si>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</si>
  <si>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</si>
  <si>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</si>
  <si>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</si>
  <si>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</si>
  <si>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</si>
  <si>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</si>
  <si>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</si>
  <si>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</si>
  <si>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</si>
  <si>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</si>
  <si>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</si>
  <si>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</si>
  <si>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</si>
  <si>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</si>
  <si>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</si>
  <si>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</si>
  <si>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</si>
  <si>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</si>
  <si>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</si>
  <si>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</si>
  <si>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</si>
  <si>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</si>
  <si>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</si>
  <si>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</si>
  <si>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</si>
  <si>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</si>
  <si>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</si>
  <si>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</si>
  <si>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</si>
  <si>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</si>
  <si>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</si>
  <si>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</si>
  <si>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</si>
  <si>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</si>
  <si>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</si>
  <si>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</si>
  <si>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</si>
  <si>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</si>
  <si>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</si>
  <si>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</si>
  <si>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</si>
  <si>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</si>
  <si>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</si>
  <si>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</si>
  <si>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</si>
  <si>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</si>
  <si>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</si>
  <si>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</si>
  <si>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</si>
  <si>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</si>
  <si>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</si>
  <si>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</si>
  <si>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</si>
  <si>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</si>
  <si>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</si>
  <si>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</si>
  <si>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</si>
  <si>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</si>
  <si>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</si>
  <si>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</si>
  <si>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</si>
  <si>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</si>
  <si>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</si>
  <si>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</si>
  <si>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</si>
  <si>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</si>
  <si>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</si>
  <si>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</si>
  <si>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</si>
  <si>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</si>
  <si>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</si>
  <si>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</si>
  <si>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</si>
  <si>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</si>
  <si>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</si>
  <si>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</si>
  <si>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</si>
  <si>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</si>
  <si>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</si>
  <si>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</si>
  <si>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</si>
  <si>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</si>
  <si>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</si>
  <si>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</si>
  <si>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</si>
  <si>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</si>
  <si>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</si>
  <si>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</si>
  <si>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</si>
  <si>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</si>
  <si>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</si>
  <si>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</si>
  <si>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</si>
  <si>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</si>
  <si>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</si>
  <si>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</si>
  <si>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</si>
  <si>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</si>
  <si>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</si>
  <si>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</si>
  <si>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</si>
  <si>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</si>
  <si>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</si>
  <si>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</si>
  <si>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</si>
  <si>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</si>
  <si>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</si>
  <si>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</si>
  <si>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</si>
  <si>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</si>
  <si>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</si>
  <si>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</si>
  <si>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</si>
  <si>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</si>
  <si>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</si>
  <si>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</si>
  <si>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</si>
  <si>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</si>
  <si>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</si>
  <si>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</si>
  <si>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</si>
  <si>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</si>
  <si>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</si>
  <si>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</si>
  <si>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</si>
  <si>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</si>
  <si>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</si>
  <si>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</si>
  <si>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</si>
  <si>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</si>
  <si>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</si>
  <si>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</si>
  <si>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</si>
  <si>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</si>
  <si>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</si>
  <si>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</si>
  <si>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</si>
  <si>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</si>
  <si>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</si>
  <si>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</si>
  <si>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</si>
  <si>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</si>
  <si>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</si>
  <si>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</si>
  <si>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</si>
  <si>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</si>
  <si>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</si>
  <si>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</si>
  <si>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</si>
  <si>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</si>
  <si>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</si>
  <si>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</si>
  <si>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</si>
  <si>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</si>
  <si>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</si>
  <si>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</si>
  <si>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</si>
  <si>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</si>
  <si>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</si>
  <si>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</si>
  <si>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</si>
  <si>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</si>
  <si>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</si>
  <si>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</si>
  <si>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</si>
  <si>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</si>
  <si>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</si>
  <si>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</si>
  <si>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</si>
  <si>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</si>
  <si>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</si>
  <si>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</si>
  <si>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</si>
  <si>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</si>
  <si>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</si>
  <si>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</si>
  <si>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</si>
  <si>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</si>
  <si>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</si>
  <si>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</si>
  <si>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</si>
  <si>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</si>
  <si>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</si>
  <si>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</si>
  <si>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</si>
  <si>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</si>
  <si>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</si>
  <si>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</si>
  <si>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</si>
  <si>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</si>
  <si>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</si>
  <si>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</si>
  <si>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</si>
  <si>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</si>
  <si>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</si>
  <si>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</si>
  <si>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</si>
  <si>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</si>
  <si>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</si>
  <si>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</si>
  <si>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</si>
  <si>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</si>
  <si>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</si>
  <si>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</si>
  <si>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</si>
  <si>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</si>
  <si>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</si>
  <si>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</si>
  <si>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</si>
  <si>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</si>
  <si>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</si>
  <si>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</si>
  <si>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</si>
  <si>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</si>
  <si>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</si>
  <si>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</si>
  <si>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</si>
  <si>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</si>
  <si>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</si>
  <si>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</si>
  <si>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</si>
  <si>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</si>
  <si>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</si>
  <si>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</si>
  <si>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</si>
  <si>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</si>
  <si>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</si>
  <si>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</si>
  <si>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</si>
  <si>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</si>
  <si>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</si>
  <si>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</si>
  <si>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</si>
  <si>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</si>
  <si>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</si>
  <si>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</si>
  <si>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</si>
  <si>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</si>
  <si>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</si>
  <si>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</si>
  <si>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</si>
  <si>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</si>
  <si>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</si>
  <si>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</si>
  <si>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</si>
  <si>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</si>
  <si>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</si>
  <si>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</si>
  <si>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</si>
  <si>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</si>
  <si>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</si>
  <si>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</si>
  <si>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</si>
  <si>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</si>
  <si>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</si>
  <si>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</si>
  <si>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</si>
  <si>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</si>
  <si>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</si>
  <si>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</si>
  <si>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</si>
  <si>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</si>
  <si>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</si>
  <si>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</si>
  <si>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</si>
  <si>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</si>
  <si>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</si>
  <si>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</si>
  <si>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</si>
  <si>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</si>
  <si>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</si>
  <si>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</si>
  <si>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</si>
  <si>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</si>
  <si>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</si>
  <si>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</si>
  <si>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</si>
  <si>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</si>
  <si>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</si>
  <si>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</si>
  <si>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</si>
  <si>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</si>
  <si>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</si>
  <si>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</si>
  <si>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</si>
  <si>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</si>
  <si>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</si>
  <si>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</si>
  <si>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</si>
  <si>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</si>
  <si>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</si>
  <si>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</si>
  <si>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</si>
  <si>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</si>
  <si>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</si>
  <si>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</si>
  <si>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</si>
  <si>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</si>
  <si>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</si>
  <si>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</si>
  <si>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</si>
  <si>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</si>
  <si>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</si>
  <si>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</si>
  <si>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</si>
  <si>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</si>
  <si>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</si>
  <si>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</si>
  <si>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</si>
  <si>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</si>
  <si>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</si>
  <si>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</si>
  <si>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</si>
  <si>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</si>
  <si>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</si>
  <si>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</si>
  <si>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</si>
  <si>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</si>
  <si>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</si>
  <si>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</si>
  <si>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</si>
  <si>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</si>
  <si>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</si>
  <si>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</si>
  <si>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</si>
  <si>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</si>
  <si>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</si>
  <si>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</si>
  <si>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</si>
  <si>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</si>
  <si>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</si>
  <si>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</si>
  <si>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</si>
  <si>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</si>
  <si>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</si>
  <si>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</si>
  <si>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</si>
  <si>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</si>
  <si>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</si>
  <si>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</si>
  <si>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</si>
  <si>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</si>
  <si>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</si>
  <si>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</si>
  <si>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</si>
  <si>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</si>
  <si>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</si>
  <si>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</si>
  <si>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</si>
  <si>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</si>
  <si>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</si>
  <si>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</si>
  <si>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</si>
  <si>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</si>
  <si>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</si>
  <si>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</si>
  <si>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</si>
  <si>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</si>
  <si>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</si>
  <si>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</si>
  <si>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</si>
  <si>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</si>
  <si>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</si>
  <si>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</si>
  <si>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</si>
  <si>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</si>
  <si>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</si>
  <si>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</si>
  <si>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</si>
  <si>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</si>
  <si>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</si>
  <si>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</si>
  <si>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</si>
  <si>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</si>
  <si>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</si>
  <si>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</si>
  <si>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</si>
  <si>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</si>
  <si>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</si>
  <si>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</si>
  <si>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</si>
  <si>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</si>
  <si>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</si>
  <si>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</si>
  <si>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</si>
  <si>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</si>
  <si>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</si>
  <si>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</si>
  <si>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</si>
  <si>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</si>
  <si>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</si>
  <si>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</si>
  <si>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</si>
  <si>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</si>
  <si>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</si>
  <si>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</si>
  <si>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</si>
  <si>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</si>
  <si>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</si>
  <si>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</si>
  <si>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</si>
  <si>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</si>
  <si>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</si>
  <si>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</si>
  <si>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</si>
  <si>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</si>
  <si>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</si>
  <si>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</si>
  <si>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</si>
  <si>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</si>
  <si>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</si>
  <si>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</si>
  <si>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</si>
  <si>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</si>
  <si>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</si>
  <si>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</si>
  <si>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</si>
  <si>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</si>
  <si>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</si>
  <si>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</si>
  <si>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</si>
  <si>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</si>
  <si>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</si>
  <si>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</si>
  <si>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</si>
  <si>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</si>
  <si>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</si>
  <si>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</si>
  <si>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</si>
  <si>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</si>
  <si>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</si>
  <si>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</si>
  <si>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</si>
  <si>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</si>
  <si>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</si>
  <si>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</si>
  <si>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</si>
  <si>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</si>
  <si>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</si>
  <si>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</si>
  <si>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</si>
  <si>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</si>
  <si>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</si>
  <si>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</si>
  <si>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</si>
  <si>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</si>
  <si>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</si>
  <si>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</si>
  <si>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</si>
  <si>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</si>
  <si>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</si>
  <si>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</si>
  <si>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</si>
  <si>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</si>
  <si>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</si>
  <si>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</si>
  <si>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</si>
  <si>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</si>
  <si>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</si>
  <si>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</si>
  <si>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</si>
  <si>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</si>
  <si>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</si>
  <si>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</si>
  <si>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</si>
  <si>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</si>
  <si>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</si>
  <si>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</si>
  <si>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</si>
  <si>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</si>
  <si>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</si>
  <si>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</si>
  <si>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</si>
  <si>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</si>
  <si>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</si>
  <si>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</si>
  <si>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</si>
  <si>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</si>
  <si>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</si>
  <si>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</si>
  <si>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</si>
  <si>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</si>
  <si>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</si>
  <si>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</si>
  <si>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</si>
  <si>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</si>
  <si>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</si>
  <si>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</si>
  <si>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</si>
  <si>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</si>
  <si>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</si>
  <si>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</si>
  <si>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</si>
  <si>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</si>
  <si>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</si>
  <si>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</si>
  <si>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</si>
  <si>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</si>
  <si>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</si>
  <si>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</si>
  <si>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</si>
  <si>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</si>
  <si>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</si>
  <si>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</si>
  <si>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</si>
  <si>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</si>
  <si>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</si>
  <si>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</si>
  <si>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</si>
  <si>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</si>
  <si>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</si>
  <si>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</si>
  <si>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</si>
  <si>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</si>
  <si>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</si>
  <si>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</si>
  <si>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</si>
  <si>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</si>
  <si>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</si>
  <si>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</si>
  <si>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</si>
  <si>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</si>
  <si>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</si>
  <si>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</si>
  <si>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</si>
  <si>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</si>
  <si>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</si>
  <si>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</si>
  <si>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</si>
  <si>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</si>
  <si>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</si>
  <si>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</si>
  <si>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</si>
  <si>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</si>
  <si>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</si>
  <si>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</si>
  <si>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</si>
  <si>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</si>
  <si>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</si>
  <si>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</si>
  <si>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</si>
  <si>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</si>
  <si>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</si>
  <si>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</si>
  <si>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</si>
  <si>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</si>
  <si>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</si>
  <si>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</si>
  <si>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</si>
  <si>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</si>
  <si>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</si>
  <si>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</si>
  <si>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</si>
  <si>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</si>
  <si>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</si>
  <si>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</si>
  <si>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</si>
  <si>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</si>
  <si>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</si>
  <si>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</si>
  <si>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</si>
  <si>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</si>
  <si>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</si>
  <si>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</si>
  <si>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</si>
  <si>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</si>
  <si>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</si>
  <si>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</si>
  <si>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</si>
  <si>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</si>
  <si>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</si>
  <si>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</si>
  <si>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</si>
  <si>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</si>
  <si>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</si>
  <si>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</si>
  <si>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</si>
  <si>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</si>
  <si>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</si>
  <si>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</si>
  <si>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</si>
  <si>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</si>
  <si>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</si>
  <si>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</si>
  <si>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</si>
  <si>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</si>
  <si>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</si>
  <si>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</si>
  <si>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</si>
  <si>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</si>
  <si>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</si>
  <si>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</si>
  <si>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</si>
  <si>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</si>
  <si>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</si>
  <si>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</si>
  <si>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</si>
  <si>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</si>
  <si>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</si>
  <si>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</si>
  <si>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</si>
  <si>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</si>
  <si>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</si>
  <si>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</si>
  <si>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</si>
  <si>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</si>
  <si>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</si>
  <si>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</si>
  <si>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</si>
  <si>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</si>
  <si>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</si>
  <si>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</si>
  <si>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</si>
  <si>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</si>
  <si>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</si>
  <si>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</si>
  <si>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</si>
  <si>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</si>
  <si>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</si>
  <si>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</si>
  <si>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</si>
  <si>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</si>
  <si>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</si>
  <si>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</si>
  <si>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</si>
  <si>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</si>
  <si>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</si>
  <si>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</si>
  <si>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</si>
  <si>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</si>
  <si>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</si>
  <si>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</si>
  <si>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</si>
  <si>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</si>
  <si>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</si>
  <si>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</si>
  <si>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</si>
  <si>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</si>
  <si>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</si>
  <si>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</si>
  <si>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</si>
  <si>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</si>
  <si>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</si>
  <si>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</si>
  <si>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</si>
  <si>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</si>
  <si>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</si>
  <si>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</si>
  <si>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</si>
  <si>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</si>
  <si>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</si>
  <si>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</si>
  <si>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</si>
  <si>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</si>
  <si>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</si>
  <si>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</si>
  <si>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</si>
  <si>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</si>
  <si>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</si>
  <si>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</si>
  <si>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</si>
  <si>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</si>
  <si>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</si>
  <si>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</si>
  <si>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</si>
  <si>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</si>
  <si>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</si>
  <si>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</si>
  <si>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</si>
  <si>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</si>
  <si>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</si>
  <si>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</si>
  <si>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</si>
  <si>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</si>
  <si>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</si>
  <si>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</si>
  <si>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</si>
  <si>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</si>
  <si>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</si>
  <si>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</si>
  <si>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</si>
  <si>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</si>
  <si>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</si>
  <si>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</si>
  <si>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</si>
  <si>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</si>
  <si>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</si>
  <si>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</si>
  <si>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</si>
  <si>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</si>
  <si>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</si>
  <si>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</si>
  <si>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</si>
  <si>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</si>
  <si>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</si>
  <si>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</si>
  <si>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</si>
  <si>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</si>
  <si>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</si>
  <si>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</si>
  <si>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</si>
  <si>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</si>
  <si>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</si>
  <si>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</si>
  <si>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</si>
  <si>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</si>
  <si>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</si>
  <si>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</si>
  <si>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</si>
  <si>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</si>
  <si>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</si>
  <si>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</si>
  <si>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</si>
  <si>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</si>
  <si>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</si>
  <si>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</si>
  <si>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</si>
  <si>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</si>
  <si>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</si>
  <si>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</si>
  <si>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</si>
  <si>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</si>
  <si>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</si>
  <si>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</si>
  <si>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</si>
  <si>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</si>
  <si>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</si>
  <si>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</si>
  <si>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</si>
  <si>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</si>
  <si>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</si>
  <si>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</si>
  <si>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</si>
  <si>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</si>
  <si>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</si>
  <si>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</si>
  <si>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</si>
  <si>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</si>
  <si>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</si>
  <si>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</si>
  <si>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</si>
  <si>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</si>
  <si>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</si>
  <si>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</si>
  <si>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</si>
  <si>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</si>
  <si>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</si>
  <si>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</si>
  <si>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</si>
  <si>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</si>
  <si>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</si>
  <si>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</si>
  <si>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</si>
  <si>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</si>
  <si>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</si>
  <si>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</si>
  <si>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</si>
  <si>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</si>
  <si>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</si>
  <si>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</si>
  <si>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</si>
  <si>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</si>
  <si>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</si>
  <si>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</si>
  <si>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</si>
  <si>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</si>
  <si>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</si>
  <si>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</si>
  <si>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</si>
  <si>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</si>
  <si>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</si>
  <si>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</si>
  <si>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</si>
  <si>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</si>
  <si>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</si>
  <si>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</si>
  <si>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</si>
  <si>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</si>
  <si>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</si>
  <si>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</si>
  <si>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</si>
  <si>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</si>
  <si>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</si>
  <si>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</si>
  <si>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</si>
  <si>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</si>
  <si>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</si>
  <si>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</si>
  <si>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</si>
  <si>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</si>
  <si>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</si>
  <si>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</si>
  <si>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</si>
  <si>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</si>
  <si>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</si>
  <si>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</si>
  <si>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</si>
  <si>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</si>
  <si>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</si>
  <si>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</si>
  <si>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</si>
  <si>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</si>
  <si>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</si>
  <si>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</si>
  <si>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</si>
  <si>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</si>
  <si>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</si>
  <si>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</si>
  <si>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</si>
  <si>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</si>
  <si>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</si>
  <si>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</si>
  <si>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</si>
  <si>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</si>
  <si>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</si>
  <si>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</si>
  <si>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</si>
  <si>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</si>
  <si>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</si>
  <si>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</si>
  <si>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</si>
  <si>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</si>
  <si>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</si>
  <si>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</si>
  <si>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</si>
  <si>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</si>
  <si>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</si>
  <si>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</si>
  <si>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</si>
  <si>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</si>
  <si>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</si>
  <si>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</si>
  <si>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</si>
  <si>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</si>
  <si>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</si>
  <si>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</si>
  <si>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</si>
  <si>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</si>
  <si>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</si>
  <si>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</si>
  <si>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</si>
  <si>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</si>
  <si>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</si>
  <si>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</si>
  <si>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</si>
  <si>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</si>
  <si>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</si>
  <si>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</si>
  <si>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</si>
  <si>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</si>
  <si>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</si>
  <si>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</si>
  <si>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</si>
  <si>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</si>
  <si>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</si>
  <si>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</si>
  <si>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</si>
  <si>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</si>
  <si>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</si>
  <si>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</si>
  <si>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</si>
  <si>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</si>
  <si>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</si>
  <si>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</si>
  <si>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</si>
  <si>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</si>
  <si>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</si>
  <si>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</si>
  <si>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</si>
  <si>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</si>
  <si>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</si>
  <si>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</si>
  <si>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</si>
  <si>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</si>
  <si>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</si>
  <si>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</si>
  <si>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</si>
  <si>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</si>
  <si>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</si>
  <si>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</si>
  <si>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</si>
  <si>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</si>
  <si>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</si>
  <si>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</si>
  <si>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</si>
  <si>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</si>
  <si>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</si>
  <si>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</si>
  <si>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</si>
  <si>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</si>
  <si>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</si>
  <si>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</si>
  <si>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</si>
  <si>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</si>
  <si>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</si>
  <si>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</si>
  <si>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</si>
  <si>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</si>
  <si>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</si>
  <si>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</si>
  <si>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</si>
  <si>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</si>
  <si>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</si>
  <si>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</si>
  <si>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</si>
  <si>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</si>
  <si>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</si>
  <si>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</si>
  <si>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</si>
  <si>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</si>
  <si>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</si>
  <si>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</si>
  <si>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</si>
  <si>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</si>
  <si>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</si>
  <si>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</si>
  <si>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</si>
  <si>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</si>
  <si>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</si>
  <si>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</si>
  <si>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</si>
  <si>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</si>
  <si>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</si>
  <si>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</si>
  <si>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</si>
  <si>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</si>
  <si>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</si>
  <si>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</si>
  <si>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</si>
  <si>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</si>
  <si>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</si>
  <si>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</si>
  <si>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</si>
  <si>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</si>
  <si>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</si>
  <si>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</si>
  <si>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</si>
  <si>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</si>
  <si>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</si>
  <si>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</si>
  <si>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</si>
  <si>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</si>
  <si>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</si>
  <si>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</si>
  <si>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</si>
  <si>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</si>
  <si>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</si>
  <si>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</si>
  <si>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</si>
  <si>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</si>
  <si>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</si>
  <si>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</si>
  <si>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</si>
  <si>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</si>
  <si>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</si>
  <si>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</si>
  <si>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</si>
  <si>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</si>
  <si>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</si>
  <si>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</si>
  <si>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</si>
  <si>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</si>
  <si>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</si>
  <si>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</si>
  <si>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</si>
  <si>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</si>
  <si>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</si>
  <si>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</si>
  <si>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</si>
  <si>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</si>
  <si>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</si>
  <si>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</si>
  <si>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</si>
  <si>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</si>
  <si>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</si>
  <si>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</si>
  <si>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</si>
  <si>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</si>
  <si>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</si>
  <si>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</si>
  <si>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</si>
  <si>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</si>
  <si>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</si>
  <si>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</si>
  <si>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</si>
  <si>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</si>
  <si>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</si>
  <si>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</si>
  <si>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</si>
  <si>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</si>
  <si>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</si>
  <si>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</si>
  <si>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</si>
  <si>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</si>
  <si>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</si>
  <si>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</si>
  <si>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</si>
  <si>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</si>
  <si>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</si>
  <si>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</si>
  <si>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</si>
  <si>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</si>
  <si>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</si>
  <si>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</si>
  <si>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</si>
  <si>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</si>
  <si>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</si>
  <si>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</si>
  <si>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</si>
  <si>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</si>
  <si>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</si>
  <si>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</si>
  <si>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</si>
  <si>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</si>
  <si>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</si>
  <si>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</si>
  <si>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</si>
  <si>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</si>
  <si>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</si>
  <si>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</si>
  <si>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</si>
  <si>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</si>
  <si>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</si>
  <si>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</si>
  <si>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</si>
  <si>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</si>
  <si>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</si>
  <si>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</si>
  <si>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</si>
  <si>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</si>
  <si>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</si>
  <si>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</si>
  <si>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</si>
  <si>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</si>
  <si>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</si>
  <si>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</si>
  <si>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</si>
  <si>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</si>
  <si>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</si>
  <si>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</si>
  <si>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</si>
  <si>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</si>
  <si>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</si>
  <si>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</si>
  <si>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</si>
  <si>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</si>
  <si>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</si>
  <si>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</si>
  <si>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</si>
  <si>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</si>
  <si>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</si>
  <si>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</si>
  <si>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</si>
  <si>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</si>
  <si>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</si>
  <si>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</si>
  <si>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</si>
  <si>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</si>
  <si>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</si>
  <si>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</si>
  <si>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</si>
  <si>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</si>
  <si>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</si>
  <si>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</si>
  <si>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</si>
  <si>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</si>
  <si>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</si>
  <si>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</si>
  <si>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</si>
  <si>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</si>
  <si>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</si>
  <si>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</si>
  <si>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</si>
  <si>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</si>
  <si>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</si>
  <si>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</si>
  <si>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</si>
  <si>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</si>
  <si>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</si>
  <si>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</si>
  <si>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</si>
  <si>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</si>
  <si>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</si>
  <si>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</si>
  <si>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</si>
  <si>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</si>
  <si>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</si>
  <si>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</si>
  <si>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</si>
  <si>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</si>
  <si>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</si>
  <si>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</si>
  <si>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</si>
  <si>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</si>
  <si>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</si>
  <si>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</si>
  <si>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</si>
  <si>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</si>
  <si>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</si>
  <si>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</si>
  <si>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</si>
  <si>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</si>
  <si>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</si>
  <si>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</si>
  <si>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</si>
  <si>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</si>
  <si>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</si>
  <si>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</si>
  <si>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</si>
  <si>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</si>
  <si>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</si>
  <si>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</si>
  <si>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</si>
  <si>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</si>
  <si>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</si>
  <si>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</si>
  <si>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</si>
  <si>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</si>
  <si>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</si>
  <si>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</si>
  <si>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</si>
  <si>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</si>
  <si>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</si>
  <si>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</si>
  <si>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</si>
  <si>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</si>
  <si>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</si>
  <si>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</si>
  <si>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</si>
  <si>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</si>
  <si>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</si>
  <si>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</si>
  <si>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</si>
  <si>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</si>
  <si>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</si>
  <si>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</si>
  <si>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</si>
  <si>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</si>
  <si>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</si>
  <si>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</si>
  <si>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</si>
  <si>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</si>
  <si>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</si>
  <si>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</si>
  <si>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</si>
  <si>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</si>
  <si>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</si>
  <si>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</si>
  <si>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</si>
  <si>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</si>
  <si>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</si>
  <si>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</si>
  <si>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</si>
  <si>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</si>
  <si>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</si>
  <si>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</si>
  <si>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</si>
  <si>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</si>
  <si>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</si>
  <si>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</si>
  <si>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</si>
  <si>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</si>
  <si>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</si>
  <si>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</si>
  <si>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</si>
  <si>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</si>
  <si>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</si>
  <si>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</si>
  <si>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</si>
  <si>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</si>
  <si>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</si>
  <si>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</si>
  <si>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</si>
  <si>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</si>
  <si>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</si>
  <si>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</si>
  <si>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</si>
  <si>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</si>
  <si>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</si>
  <si>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</si>
  <si>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</si>
  <si>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</si>
  <si>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</si>
  <si>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</si>
  <si>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</si>
  <si>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</si>
  <si>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</si>
  <si>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</si>
  <si>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</si>
  <si>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</si>
  <si>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</si>
  <si>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</si>
  <si>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</si>
  <si>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</si>
  <si>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</si>
  <si>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</si>
  <si>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</si>
  <si>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</si>
  <si>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</si>
  <si>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</si>
  <si>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</si>
  <si>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</si>
  <si>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</si>
  <si>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</si>
  <si>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</si>
  <si>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</si>
  <si>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</si>
  <si>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</si>
  <si>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</si>
  <si>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</si>
  <si>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</si>
  <si>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</si>
  <si>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</si>
  <si>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</si>
  <si>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</si>
  <si>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</si>
  <si>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</si>
  <si>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</si>
  <si>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</si>
  <si>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</si>
  <si>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</si>
  <si>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</si>
  <si>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</si>
  <si>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</si>
  <si>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</si>
  <si>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</si>
  <si>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</si>
  <si>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</si>
  <si>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</si>
  <si>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</si>
  <si>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</si>
  <si>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</si>
  <si>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</si>
  <si>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</si>
  <si>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</si>
  <si>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</si>
  <si>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</si>
  <si>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</si>
  <si>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</si>
  <si>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</si>
  <si>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</si>
  <si>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</si>
  <si>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</si>
  <si>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</si>
  <si>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</si>
  <si>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</si>
  <si>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</si>
  <si>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</si>
  <si>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</si>
  <si>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</si>
  <si>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</si>
  <si>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</si>
  <si>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</si>
  <si>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</si>
  <si>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</si>
  <si>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</si>
  <si>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</si>
  <si>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</si>
  <si>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</si>
  <si>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</si>
  <si>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</si>
  <si>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</si>
  <si>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</si>
  <si>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</si>
  <si>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</si>
  <si>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</si>
  <si>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</si>
  <si>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</si>
  <si>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</si>
  <si>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</si>
  <si>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</si>
  <si>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</si>
  <si>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</si>
  <si>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</si>
  <si>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</si>
  <si>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</si>
  <si>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</si>
  <si>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</si>
  <si>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</si>
  <si>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</si>
  <si>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</si>
  <si>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</si>
  <si>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</si>
  <si>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</si>
  <si>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</si>
  <si>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</si>
  <si>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</si>
  <si>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</si>
  <si>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</si>
  <si>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</si>
  <si>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</si>
  <si>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</si>
  <si>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</si>
  <si>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</si>
  <si>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</si>
  <si>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</si>
  <si>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</si>
  <si>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</si>
  <si>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</si>
  <si>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</si>
  <si>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</si>
  <si>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</si>
  <si>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</si>
  <si>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</si>
  <si>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</si>
  <si>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</si>
  <si>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</si>
  <si>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</si>
  <si>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</si>
  <si>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</si>
  <si>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</si>
  <si>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</si>
  <si>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</si>
  <si>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</si>
  <si>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</si>
  <si>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</si>
  <si>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</si>
  <si>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</si>
  <si>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</si>
  <si>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</si>
  <si>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</si>
  <si>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</si>
  <si>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</si>
  <si>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</si>
  <si>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</si>
  <si>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</si>
  <si>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</si>
  <si>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</si>
  <si>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</si>
  <si>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</si>
  <si>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</si>
  <si>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</si>
  <si>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</si>
  <si>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</si>
  <si>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</si>
  <si>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</si>
  <si>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</si>
  <si>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</si>
  <si>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</si>
  <si>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</si>
  <si>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</si>
  <si>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</si>
  <si>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</si>
  <si>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</si>
  <si>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</si>
  <si>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</si>
  <si>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</si>
  <si>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</si>
  <si>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</si>
  <si>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</si>
  <si>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</si>
  <si>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</si>
  <si>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</si>
  <si>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</si>
  <si>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</si>
  <si>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</si>
  <si>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</si>
  <si>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</si>
  <si>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</si>
  <si>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</si>
  <si>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</si>
  <si>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</si>
  <si>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</si>
  <si>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</si>
  <si>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</si>
  <si>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</si>
  <si>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</si>
  <si>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</si>
  <si>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</si>
  <si>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</si>
  <si>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</si>
  <si>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</si>
  <si>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</si>
  <si>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</si>
  <si>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</si>
  <si>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</si>
  <si>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</si>
  <si>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</si>
  <si>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</si>
  <si>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</si>
  <si>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</si>
  <si>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</si>
  <si>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</si>
  <si>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</si>
  <si>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</si>
  <si>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</si>
  <si>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</si>
  <si>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</si>
  <si>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</si>
  <si>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</si>
  <si>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</si>
  <si>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</si>
  <si>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</si>
  <si>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</si>
  <si>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</si>
  <si>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</si>
  <si>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</si>
  <si>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</si>
  <si>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</si>
  <si>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</si>
  <si>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</si>
  <si>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</si>
  <si>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</si>
  <si>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</si>
  <si>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</si>
  <si>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</si>
  <si>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</si>
  <si>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</si>
  <si>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</si>
  <si>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</si>
  <si>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</si>
  <si>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</si>
  <si>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</si>
  <si>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</si>
  <si>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</si>
  <si>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</si>
  <si>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</si>
  <si>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</si>
  <si>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</si>
  <si>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</si>
  <si>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</si>
  <si>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</si>
  <si>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</si>
  <si>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</si>
  <si>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</si>
  <si>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</si>
  <si>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</si>
  <si>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</si>
  <si>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</si>
  <si>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</si>
  <si>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</si>
  <si>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</si>
  <si>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</si>
  <si>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</si>
  <si>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</si>
  <si>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</si>
  <si>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</si>
  <si>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</si>
  <si>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</si>
  <si>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</si>
  <si>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</si>
  <si>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</si>
  <si>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</si>
  <si>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</si>
  <si>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</si>
  <si>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</si>
  <si>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</si>
  <si>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</si>
  <si>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</si>
  <si>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</si>
  <si>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</si>
  <si>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</si>
  <si>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</si>
  <si>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</si>
  <si>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</si>
  <si>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</si>
  <si>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</si>
  <si>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</si>
  <si>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</si>
  <si>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</si>
  <si>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</si>
  <si>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</si>
  <si>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</si>
  <si>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</si>
  <si>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</si>
  <si>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</si>
  <si>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</si>
  <si>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</si>
  <si>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</si>
  <si>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</si>
  <si>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</si>
  <si>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</si>
  <si>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</si>
  <si>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</si>
  <si>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</si>
  <si>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</si>
  <si>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</si>
  <si>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</si>
  <si>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</si>
  <si>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</si>
  <si>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</si>
  <si>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</si>
  <si>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</si>
  <si>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</si>
  <si>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</si>
  <si>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</si>
  <si>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</si>
  <si>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</si>
  <si>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</si>
  <si>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</si>
  <si>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</si>
  <si>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</si>
  <si>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</si>
  <si>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</si>
  <si>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</si>
  <si>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</si>
  <si>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</si>
  <si>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</si>
  <si>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</si>
  <si>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</si>
  <si>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</si>
  <si>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</si>
  <si>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</si>
  <si>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</si>
  <si>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</si>
  <si>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</si>
  <si>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</si>
  <si>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</si>
  <si>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</si>
  <si>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</si>
  <si>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</si>
  <si>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</si>
  <si>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</si>
  <si>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</si>
  <si>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</si>
  <si>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</si>
  <si>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</si>
  <si>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</si>
  <si>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</si>
  <si>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</si>
  <si>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</si>
  <si>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</si>
  <si>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</si>
  <si>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</si>
  <si>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</si>
  <si>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</si>
  <si>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</si>
  <si>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</si>
  <si>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</si>
  <si>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</si>
  <si>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</si>
  <si>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</si>
  <si>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</si>
  <si>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</si>
  <si>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</si>
  <si>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</si>
  <si>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</si>
  <si>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</si>
  <si>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</si>
  <si>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</si>
  <si>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</si>
  <si>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</si>
  <si>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</si>
  <si>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</si>
  <si>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</si>
  <si>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</si>
  <si>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</si>
  <si>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</si>
  <si>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</si>
  <si>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</si>
  <si>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</si>
  <si>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</si>
  <si>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</si>
  <si>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</si>
  <si>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</si>
  <si>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</si>
  <si>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</si>
  <si>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</si>
  <si>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</si>
  <si>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</si>
  <si>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</si>
  <si>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</si>
  <si>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</si>
  <si>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</si>
  <si>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</si>
  <si>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</si>
  <si>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</si>
  <si>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</si>
  <si>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</si>
  <si>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</si>
  <si>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</si>
  <si>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</si>
  <si>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</si>
  <si>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</si>
  <si>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</si>
  <si>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</si>
  <si>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</si>
  <si>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</si>
  <si>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</si>
  <si>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</si>
  <si>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</si>
  <si>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</si>
  <si>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</si>
  <si>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</si>
  <si>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</si>
  <si>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</si>
  <si>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</si>
  <si>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</si>
  <si>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</si>
  <si>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</si>
  <si>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</si>
  <si>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</si>
  <si>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</si>
  <si>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</si>
  <si>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</si>
  <si>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</si>
  <si>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</si>
  <si>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</si>
  <si>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</si>
  <si>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</si>
  <si>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</si>
  <si>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</si>
  <si>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</si>
  <si>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</si>
  <si>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</si>
  <si>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</si>
  <si>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</si>
  <si>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</si>
  <si>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</si>
  <si>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</si>
  <si>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</si>
  <si>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</si>
  <si>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</si>
  <si>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</si>
  <si>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</si>
  <si>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</si>
  <si>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</si>
  <si>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</si>
  <si>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</si>
  <si>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</si>
  <si>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</si>
  <si>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</si>
  <si>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</si>
  <si>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</si>
  <si>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</si>
  <si>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</si>
  <si>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</si>
  <si>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</si>
  <si>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</si>
  <si>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</si>
  <si>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</si>
  <si>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</si>
  <si>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</si>
  <si>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</si>
  <si>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</si>
  <si>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</si>
  <si>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</si>
  <si>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</si>
  <si>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</si>
  <si>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</si>
  <si>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</si>
  <si>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</si>
  <si>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</si>
  <si>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</si>
  <si>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</si>
  <si>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</si>
  <si>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</si>
  <si>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</si>
  <si>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</si>
  <si>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</si>
  <si>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</si>
  <si>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</si>
  <si>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</si>
  <si>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</si>
  <si>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</si>
  <si>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</si>
  <si>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</si>
  <si>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</si>
  <si>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</si>
  <si>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</si>
  <si>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</si>
  <si>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</si>
  <si>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</si>
  <si>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</si>
  <si>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</si>
  <si>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</si>
  <si>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</si>
  <si>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</si>
  <si>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</si>
  <si>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</si>
  <si>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</si>
  <si>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</si>
  <si>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</si>
  <si>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</si>
  <si>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</si>
  <si>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</si>
  <si>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</si>
  <si>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</si>
  <si>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</si>
  <si>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</si>
  <si>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</si>
  <si>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</si>
  <si>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</si>
  <si>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</si>
  <si>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</si>
  <si>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</si>
  <si>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</si>
  <si>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</si>
  <si>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</si>
  <si>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</si>
  <si>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</si>
  <si>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</si>
  <si>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</si>
  <si>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</si>
  <si>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</si>
  <si>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</si>
  <si>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</si>
  <si>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</si>
  <si>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</si>
  <si>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</si>
  <si>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</si>
  <si>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</si>
  <si>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</si>
  <si>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</si>
  <si>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</si>
  <si>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</si>
  <si>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</si>
  <si>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</si>
  <si>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</si>
  <si>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</si>
  <si>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</si>
  <si>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</si>
  <si>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</si>
  <si>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</si>
  <si>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</si>
  <si>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</si>
  <si>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</si>
  <si>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</si>
  <si>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</si>
  <si>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</si>
  <si>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</si>
  <si>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</si>
  <si>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</si>
  <si>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</si>
  <si>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</si>
  <si>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</si>
  <si>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</si>
  <si>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</si>
  <si>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</si>
  <si>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</si>
  <si>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</si>
  <si>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</si>
  <si>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</si>
  <si>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</si>
  <si>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</si>
  <si>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</si>
  <si>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</si>
  <si>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</si>
  <si>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</si>
  <si>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</si>
  <si>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</si>
  <si>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</si>
  <si>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</si>
  <si>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</si>
  <si>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</si>
  <si>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</si>
  <si>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</si>
  <si>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</si>
  <si>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</si>
  <si>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</si>
  <si>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</si>
  <si>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</si>
  <si>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</si>
  <si>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</si>
  <si>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</si>
  <si>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</si>
  <si>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</si>
  <si>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</si>
  <si>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</si>
  <si>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</si>
  <si>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</si>
  <si>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</si>
  <si>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</si>
  <si>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</si>
  <si>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</si>
  <si>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</si>
  <si>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</si>
  <si>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</si>
  <si>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</si>
  <si>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</si>
  <si>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</si>
  <si>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</si>
  <si>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</si>
  <si>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</si>
  <si>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</si>
  <si>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</si>
  <si>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</si>
  <si>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</si>
  <si>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</si>
  <si>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</si>
  <si>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</si>
  <si>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</si>
  <si>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</si>
  <si>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</si>
  <si>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</si>
  <si>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</si>
  <si>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</si>
  <si>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</si>
  <si>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</si>
  <si>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</si>
  <si>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</si>
  <si>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</si>
  <si>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</si>
  <si>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</si>
  <si>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</si>
  <si>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</si>
  <si>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</si>
  <si>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</si>
  <si>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</si>
  <si>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</si>
  <si>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</si>
  <si>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</si>
  <si>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</si>
  <si>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</si>
  <si>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</si>
  <si>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</si>
  <si>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</si>
  <si>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</si>
  <si>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</si>
  <si>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</si>
  <si>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</si>
  <si>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</si>
  <si>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</si>
  <si>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</si>
  <si>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</si>
  <si>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</si>
  <si>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</si>
  <si>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</si>
  <si>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</si>
  <si>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</si>
  <si>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</si>
  <si>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</si>
  <si>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</si>
  <si>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</si>
  <si>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</si>
  <si>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</si>
  <si>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</si>
  <si>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</si>
  <si>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</si>
  <si>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</si>
  <si>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</si>
  <si>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</si>
  <si>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</si>
  <si>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</si>
  <si>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</si>
  <si>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</si>
  <si>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</si>
  <si>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</si>
  <si>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</si>
  <si>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</si>
  <si>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</si>
  <si>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</si>
  <si>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</si>
  <si>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</si>
  <si>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</si>
  <si>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</si>
  <si>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</si>
  <si>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</si>
  <si>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</si>
  <si>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</si>
  <si>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</si>
  <si>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</si>
  <si>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</si>
  <si>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</si>
  <si>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</si>
  <si>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</si>
  <si>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</si>
  <si>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</si>
  <si>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</si>
  <si>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</si>
  <si>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</si>
  <si>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</si>
  <si>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</si>
  <si>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</si>
  <si>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</si>
  <si>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</si>
  <si>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</si>
  <si>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</si>
  <si>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</si>
  <si>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</si>
  <si>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</si>
  <si>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</si>
  <si>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</si>
  <si>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</si>
  <si>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</si>
  <si>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</si>
  <si>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</si>
  <si>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</si>
  <si>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</si>
  <si>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</si>
  <si>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</si>
  <si>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</si>
  <si>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</si>
  <si>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</si>
  <si>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</si>
  <si>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</si>
  <si>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</si>
  <si>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</si>
  <si>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</si>
  <si>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</si>
  <si>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</si>
  <si>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</si>
  <si>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</si>
  <si>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</si>
  <si>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</si>
  <si>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</si>
  <si>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</si>
  <si>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</si>
  <si>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</si>
  <si>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</si>
  <si>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</si>
  <si>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</si>
  <si>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</si>
  <si>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</si>
  <si>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</si>
  <si>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</si>
  <si>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</si>
  <si>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</si>
  <si>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</si>
  <si>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</si>
  <si>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</si>
  <si>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</si>
  <si>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</si>
  <si>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</si>
  <si>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</si>
  <si>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</si>
  <si>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</si>
  <si>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</si>
  <si>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</si>
  <si>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</si>
  <si>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</si>
  <si>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</si>
  <si>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</si>
  <si>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</si>
  <si>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</si>
  <si>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</si>
  <si>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</si>
  <si>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</si>
  <si>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</si>
  <si>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</si>
  <si>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</si>
  <si>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</si>
  <si>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</si>
  <si>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</si>
  <si>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</si>
  <si>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</si>
  <si>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</si>
  <si>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</si>
  <si>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</si>
  <si>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</si>
  <si>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</si>
  <si>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</si>
  <si>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</si>
  <si>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</si>
  <si>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</si>
  <si>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</si>
  <si>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</si>
  <si>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</si>
  <si>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</si>
  <si>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</si>
  <si>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</si>
  <si>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</si>
  <si>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</si>
  <si>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</si>
  <si>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</si>
  <si>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</si>
  <si>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</si>
  <si>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</si>
  <si>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</si>
  <si>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</si>
  <si>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</si>
  <si>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</si>
  <si>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</si>
  <si>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</si>
  <si>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</si>
  <si>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</si>
  <si>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</si>
  <si>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</si>
  <si>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</si>
  <si>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</si>
  <si>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</si>
  <si>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</si>
  <si>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</si>
  <si>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</si>
  <si>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</si>
  <si>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</si>
  <si>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</si>
  <si>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</si>
  <si>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</si>
  <si>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</si>
  <si>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</si>
  <si>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</si>
  <si>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</si>
  <si>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</si>
  <si>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</si>
  <si>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</si>
  <si>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</si>
  <si>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</si>
  <si>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</si>
  <si>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</si>
  <si>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</si>
  <si>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</si>
  <si>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</si>
  <si>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</si>
  <si>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</si>
  <si>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</si>
  <si>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</si>
  <si>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</si>
  <si>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</si>
  <si>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</si>
  <si>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</si>
  <si>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</si>
  <si>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</si>
  <si>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</si>
  <si>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</si>
  <si>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</si>
  <si>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</si>
  <si>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</si>
  <si>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</si>
  <si>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</si>
  <si>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</si>
  <si>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</si>
  <si>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</si>
  <si>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</si>
  <si>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</si>
  <si>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</si>
  <si>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</si>
  <si>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</si>
  <si>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</si>
  <si>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</si>
  <si>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</si>
  <si>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</si>
  <si>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</si>
  <si>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</si>
  <si>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</si>
  <si>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</si>
  <si>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</si>
  <si>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</si>
  <si>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</si>
  <si>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</si>
  <si>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</si>
  <si>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</si>
  <si>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</si>
  <si>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</si>
  <si>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</si>
  <si>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</si>
  <si>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</si>
  <si>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</si>
  <si>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</si>
  <si>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</si>
  <si>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</si>
  <si>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</si>
  <si>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</si>
  <si>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</si>
  <si>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</si>
  <si>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</si>
  <si>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</si>
  <si>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</si>
  <si>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</si>
  <si>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</si>
  <si>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</si>
  <si>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</si>
  <si>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</si>
  <si>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</si>
  <si>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</si>
  <si>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</si>
  <si>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</si>
  <si>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</si>
  <si>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</si>
  <si>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</si>
  <si>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</si>
  <si>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</si>
  <si>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</si>
  <si>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</si>
  <si>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</si>
  <si>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</si>
  <si>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</si>
  <si>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</si>
  <si>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</si>
  <si>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</si>
  <si>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</si>
  <si>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</si>
  <si>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</si>
  <si>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</si>
  <si>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</si>
  <si>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</si>
  <si>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</si>
  <si>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</si>
  <si>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</si>
  <si>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</si>
  <si>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</si>
  <si>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</si>
  <si>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</si>
  <si>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</si>
  <si>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</si>
  <si>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</si>
  <si>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</si>
  <si>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</si>
  <si>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</si>
  <si>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</si>
  <si>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</si>
  <si>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</si>
  <si>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</si>
  <si>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</si>
  <si>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</si>
  <si>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</si>
  <si>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</si>
  <si>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</si>
  <si>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</si>
  <si>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</si>
  <si>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</si>
  <si>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</si>
  <si>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</si>
  <si>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</si>
  <si>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</si>
  <si>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</si>
  <si>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</si>
  <si>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</si>
  <si>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</si>
  <si>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</si>
  <si>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</si>
  <si>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</si>
  <si>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</si>
  <si>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</si>
  <si>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</si>
  <si>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</si>
  <si>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</si>
  <si>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</si>
  <si>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</si>
  <si>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</si>
  <si>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</si>
  <si>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</si>
  <si>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</si>
  <si>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</si>
  <si>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</si>
  <si>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</si>
  <si>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</si>
  <si>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</si>
  <si>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</si>
  <si>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</si>
  <si>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</si>
  <si>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</si>
  <si>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</si>
  <si>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</si>
  <si>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</si>
  <si>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</si>
  <si>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</si>
  <si>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</si>
  <si>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</si>
  <si>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</si>
  <si>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</si>
  <si>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</si>
  <si>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</si>
  <si>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</si>
  <si>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</si>
  <si>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</si>
  <si>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</si>
  <si>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</si>
  <si>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</si>
  <si>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</si>
  <si>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</si>
  <si>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</si>
  <si>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</si>
  <si>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</si>
  <si>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</si>
  <si>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</si>
  <si>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</si>
  <si>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</si>
  <si>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</si>
  <si>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</si>
  <si>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</si>
  <si>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</si>
  <si>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</si>
  <si>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</si>
  <si>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</si>
  <si>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</si>
  <si>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</si>
  <si>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</si>
  <si>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</si>
  <si>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</si>
  <si>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</si>
  <si>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</si>
  <si>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</si>
  <si>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</si>
  <si>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</si>
  <si>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</si>
  <si>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</si>
  <si>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</si>
  <si>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</si>
  <si>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</si>
  <si>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</si>
  <si>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</si>
  <si>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</si>
  <si>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</si>
  <si>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</si>
  <si>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</si>
  <si>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</si>
  <si>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</si>
  <si>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</si>
  <si>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</si>
  <si>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</si>
  <si>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</si>
  <si>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</si>
  <si>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</si>
  <si>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</si>
  <si>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</si>
  <si>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</si>
  <si>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</si>
  <si>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</si>
  <si>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</si>
  <si>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</si>
  <si>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</si>
  <si>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</si>
  <si>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</si>
  <si>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</si>
  <si>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</si>
  <si>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</si>
  <si>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</si>
  <si>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</si>
  <si>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</si>
  <si>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</si>
  <si>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</si>
  <si>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</si>
  <si>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</si>
  <si>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</si>
  <si>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</si>
  <si>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</si>
  <si>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</si>
  <si>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</si>
  <si>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</si>
  <si>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</si>
  <si>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</si>
  <si>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</si>
  <si>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</si>
  <si>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</si>
  <si>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</si>
  <si>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</si>
  <si>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</si>
  <si>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</si>
  <si>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</si>
  <si>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</si>
  <si>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</si>
  <si>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</si>
  <si>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</si>
  <si>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</si>
  <si>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</si>
  <si>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</si>
  <si>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</si>
  <si>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</si>
  <si>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</si>
  <si>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</si>
  <si>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</si>
  <si>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</si>
  <si>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</si>
  <si>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</si>
  <si>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</si>
  <si>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</si>
  <si>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</si>
  <si>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</si>
  <si>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</si>
  <si>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</si>
  <si>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</si>
  <si>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</si>
  <si>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</si>
  <si>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</si>
  <si>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</si>
  <si>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</si>
  <si>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</si>
  <si>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</si>
  <si>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</si>
  <si>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</si>
  <si>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</si>
  <si>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</si>
  <si>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</si>
  <si>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</si>
  <si>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</si>
  <si>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</si>
  <si>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</si>
  <si>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</si>
  <si>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</si>
  <si>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</si>
  <si>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</si>
  <si>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</si>
  <si>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</si>
  <si>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</si>
  <si>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</si>
  <si>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</si>
  <si>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</si>
  <si>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</si>
  <si>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</si>
  <si>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</si>
  <si>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</si>
  <si>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</si>
  <si>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</si>
  <si>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</si>
  <si>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</si>
  <si>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</si>
  <si>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</si>
  <si>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</si>
  <si>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</si>
  <si>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</si>
  <si>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</si>
  <si>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</si>
  <si>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</si>
  <si>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</si>
  <si>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</si>
  <si>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</si>
  <si>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</si>
  <si>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</si>
  <si>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</si>
  <si>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</si>
  <si>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</si>
  <si>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</si>
  <si>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</si>
  <si>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</si>
  <si>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</si>
  <si>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</si>
  <si>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</si>
  <si>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</si>
  <si>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</si>
  <si>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</si>
  <si>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</si>
  <si>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</si>
  <si>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</si>
  <si>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</si>
  <si>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</si>
  <si>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</si>
  <si>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</si>
  <si>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</si>
  <si>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</si>
  <si>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</si>
  <si>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</si>
  <si>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</si>
  <si>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</si>
  <si>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</si>
  <si>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</si>
  <si>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</si>
  <si>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</si>
  <si>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</si>
  <si>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</si>
  <si>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</si>
  <si>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</si>
  <si>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</si>
  <si>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</si>
  <si>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</si>
  <si>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</si>
  <si>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</si>
  <si>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</si>
  <si>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</si>
  <si>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</si>
  <si>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</si>
  <si>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</si>
  <si>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</si>
  <si>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</si>
  <si>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</si>
  <si>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</si>
  <si>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</si>
  <si>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</si>
  <si>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</si>
  <si>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</si>
  <si>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</si>
  <si>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</si>
  <si>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</si>
  <si>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</si>
  <si>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</si>
  <si>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</si>
  <si>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</si>
  <si>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</si>
  <si>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</si>
  <si>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</si>
  <si>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</si>
  <si>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</si>
  <si>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</si>
  <si>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</si>
  <si>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</si>
  <si>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</si>
  <si>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</si>
  <si>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</si>
  <si>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</si>
  <si>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</si>
  <si>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</si>
  <si>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</si>
  <si>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</si>
  <si>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</si>
  <si>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</si>
  <si>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</si>
  <si>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</si>
  <si>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</si>
  <si>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</si>
  <si>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</si>
  <si>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</si>
  <si>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</si>
  <si>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</si>
  <si>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</si>
  <si>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</si>
  <si>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</si>
  <si>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</si>
  <si>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</si>
  <si>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</si>
  <si>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</si>
  <si>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</si>
  <si>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</si>
  <si>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</si>
  <si>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</si>
  <si>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</si>
  <si>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</si>
  <si>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</si>
  <si>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</si>
  <si>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</si>
  <si>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</si>
  <si>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</si>
  <si>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</si>
  <si>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</si>
  <si>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</si>
  <si>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</si>
  <si>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</si>
  <si>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</si>
  <si>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</si>
  <si>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</si>
  <si>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</si>
  <si>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</si>
  <si>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</si>
  <si>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</si>
  <si>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</si>
  <si>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</si>
  <si>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</si>
  <si>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</si>
  <si>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</si>
  <si>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</si>
  <si>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</si>
  <si>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</si>
  <si>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</si>
  <si>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</si>
  <si>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</si>
  <si>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</si>
  <si>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</si>
  <si>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</si>
  <si>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</si>
  <si>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</si>
  <si>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</si>
  <si>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</si>
  <si>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</si>
  <si>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</si>
  <si>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</si>
  <si>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</si>
  <si>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</si>
  <si>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</si>
  <si>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</si>
  <si>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</si>
  <si>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</si>
  <si>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</si>
  <si>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</si>
  <si>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</si>
  <si>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</si>
  <si>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</si>
  <si>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</si>
  <si>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</si>
  <si>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</si>
  <si>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</si>
  <si>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</si>
  <si>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</si>
  <si>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</si>
  <si>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</si>
  <si>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</si>
  <si>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</si>
  <si>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</si>
  <si>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</si>
  <si>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</si>
  <si>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</si>
  <si>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</si>
  <si>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</si>
  <si>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</si>
  <si>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</si>
  <si>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</si>
  <si>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</si>
  <si>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</si>
  <si>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</si>
  <si>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</si>
  <si>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</si>
  <si>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</si>
  <si>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</si>
  <si>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</si>
  <si>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</si>
  <si>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</si>
  <si>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</si>
  <si>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</si>
  <si>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</si>
  <si>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</si>
  <si>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</si>
  <si>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</si>
  <si>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</si>
  <si>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</si>
  <si>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</si>
  <si>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</si>
  <si>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</si>
  <si>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</si>
  <si>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</si>
  <si>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</si>
  <si>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</si>
  <si>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</si>
  <si>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</si>
  <si>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</si>
  <si>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</si>
  <si>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</si>
  <si>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</si>
  <si>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</si>
  <si>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</si>
  <si>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</si>
  <si>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</si>
  <si>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</si>
  <si>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</si>
  <si>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</si>
  <si>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</si>
  <si>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</si>
  <si>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</si>
  <si>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</si>
  <si>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</si>
  <si>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</si>
  <si>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</si>
  <si>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</si>
  <si>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</si>
  <si>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</si>
  <si>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</si>
  <si>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</si>
  <si>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</si>
  <si>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</si>
  <si>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</si>
  <si>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</si>
  <si>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</si>
  <si>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</si>
  <si>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</si>
  <si>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</si>
  <si>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</si>
  <si>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</si>
  <si>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</si>
  <si>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</si>
  <si>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</si>
  <si>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</si>
  <si>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</si>
  <si>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</si>
  <si>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</si>
  <si>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</si>
  <si>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</si>
  <si>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</si>
  <si>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</si>
  <si>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</si>
  <si>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</si>
  <si>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</si>
  <si>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</si>
  <si>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</si>
  <si>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</si>
  <si>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</si>
  <si>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</si>
  <si>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</si>
  <si>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</si>
  <si>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</si>
  <si>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</si>
  <si>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</si>
  <si>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</si>
  <si>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</si>
  <si>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</si>
  <si>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</si>
  <si>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</si>
  <si>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</si>
  <si>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</si>
  <si>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</si>
  <si>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</si>
  <si>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</si>
  <si>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</si>
  <si>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</si>
  <si>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</si>
  <si>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</si>
  <si>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</si>
  <si>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</si>
  <si>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</si>
  <si>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</si>
  <si>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</si>
  <si>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</si>
  <si>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</si>
  <si>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</si>
  <si>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</si>
  <si>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</si>
  <si>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</si>
  <si>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</si>
  <si>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</si>
  <si>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</si>
  <si>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</si>
  <si>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</si>
  <si>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</si>
  <si>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</si>
  <si>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</si>
  <si>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</si>
  <si>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</si>
  <si>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</si>
  <si>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</si>
  <si>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</si>
  <si>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</si>
  <si>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</si>
  <si>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</si>
  <si>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</si>
  <si>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</si>
  <si>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</si>
  <si>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</si>
  <si>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</si>
  <si>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</si>
  <si>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</si>
  <si>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</si>
  <si>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</si>
  <si>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</si>
  <si>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</si>
  <si>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</si>
  <si>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</si>
  <si>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</si>
  <si>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</si>
  <si>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</si>
  <si>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</si>
  <si>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</si>
  <si>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</si>
  <si>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</si>
  <si>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</si>
  <si>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</si>
  <si>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</si>
  <si>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</si>
  <si>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</si>
  <si>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</si>
  <si>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</si>
  <si>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</si>
  <si>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</si>
  <si>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</si>
  <si>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</si>
  <si>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</si>
  <si>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</si>
  <si>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</si>
  <si>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</si>
  <si>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</si>
  <si>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</si>
  <si>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</si>
  <si>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</si>
  <si>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</si>
  <si>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</si>
  <si>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</si>
  <si>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</si>
  <si>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</si>
  <si>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</si>
  <si>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</si>
  <si>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</si>
  <si>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</si>
  <si>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</si>
  <si>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</si>
  <si>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</si>
  <si>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</si>
  <si>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</si>
  <si>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</si>
  <si>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</si>
  <si>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</si>
  <si>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</si>
  <si>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</si>
  <si>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</si>
  <si>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</si>
  <si>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</si>
  <si>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</si>
  <si>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</si>
  <si>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</si>
  <si>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</si>
  <si>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</si>
  <si>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</si>
  <si>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</si>
  <si>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</si>
  <si>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</si>
  <si>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</si>
  <si>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</si>
  <si>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</si>
  <si>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</si>
  <si>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</si>
  <si>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</si>
  <si>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</si>
  <si>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</si>
  <si>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</si>
  <si>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</si>
  <si>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</si>
  <si>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</si>
  <si>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</si>
  <si>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</si>
  <si>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</si>
  <si>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</si>
  <si>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</si>
  <si>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</si>
  <si>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</si>
  <si>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</si>
  <si>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</si>
  <si>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</si>
  <si>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</si>
  <si>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</si>
  <si>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</si>
  <si>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</si>
  <si>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</si>
  <si>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</si>
  <si>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</si>
  <si>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</si>
  <si>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</si>
  <si>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</si>
  <si>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</si>
  <si>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</si>
  <si>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</si>
  <si>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</si>
  <si>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</si>
  <si>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</si>
  <si>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</si>
  <si>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</si>
  <si>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</si>
  <si>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</si>
  <si>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</si>
  <si>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</si>
  <si>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</si>
  <si>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</si>
  <si>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</si>
  <si>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</si>
  <si>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</si>
  <si>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</si>
  <si>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</si>
  <si>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</si>
  <si>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</si>
  <si>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</si>
  <si>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</si>
  <si>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</si>
  <si>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</si>
  <si>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</si>
  <si>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</si>
  <si>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</si>
  <si>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</si>
  <si>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</si>
  <si>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</si>
  <si>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</si>
  <si>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</si>
  <si>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</si>
  <si>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</si>
  <si>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</si>
  <si>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</si>
  <si>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</si>
  <si>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</si>
  <si>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</si>
  <si>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</si>
  <si>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</si>
  <si>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</si>
  <si>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</si>
  <si>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</si>
  <si>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</si>
  <si>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</si>
  <si>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</si>
  <si>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</si>
  <si>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</si>
  <si>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</si>
  <si>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</si>
  <si>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</si>
  <si>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</si>
  <si>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</si>
  <si>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</si>
  <si>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</si>
  <si>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</si>
  <si>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</si>
  <si>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</si>
  <si>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</si>
  <si>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</si>
  <si>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</si>
  <si>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</si>
  <si>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</si>
  <si>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</si>
  <si>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</si>
  <si>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</si>
  <si>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</si>
  <si>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</si>
  <si>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</si>
  <si>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</si>
  <si>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</si>
  <si>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</si>
  <si>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</si>
  <si>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</si>
  <si>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</si>
  <si>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</si>
  <si>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</si>
  <si>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</si>
  <si>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</si>
  <si>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</si>
  <si>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</si>
  <si>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</si>
  <si>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</si>
  <si>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</si>
  <si>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</si>
  <si>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</si>
  <si>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</si>
  <si>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</si>
  <si>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</si>
  <si>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</si>
  <si>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</si>
  <si>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</si>
  <si>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</si>
  <si>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</si>
  <si>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</si>
  <si>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</si>
  <si>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</si>
  <si>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</si>
  <si>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</si>
  <si>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</si>
  <si>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</si>
  <si>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</si>
  <si>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</si>
  <si>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</si>
  <si>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</si>
  <si>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</si>
  <si>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</si>
  <si>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</si>
  <si>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</si>
  <si>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</si>
  <si>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</si>
  <si>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</si>
  <si>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</si>
  <si>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</si>
  <si>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</si>
  <si>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</si>
  <si>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</si>
  <si>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</si>
  <si>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</si>
  <si>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</si>
  <si>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</si>
  <si>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</si>
  <si>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</si>
  <si>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</si>
  <si>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</si>
  <si>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</si>
  <si>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</si>
  <si>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</si>
  <si>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</si>
  <si>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</si>
  <si>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</si>
  <si>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</si>
  <si>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</si>
  <si>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</si>
  <si>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</si>
  <si>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</si>
  <si>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</si>
  <si>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</si>
  <si>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</si>
  <si>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</si>
  <si>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</si>
  <si>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</si>
  <si>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</si>
  <si>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</si>
  <si>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</si>
  <si>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</si>
  <si>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</si>
  <si>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</si>
  <si>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</si>
  <si>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</si>
  <si>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</si>
  <si>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</si>
  <si>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</si>
  <si>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</si>
  <si>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</si>
  <si>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</si>
  <si>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</si>
  <si>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</si>
  <si>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</si>
  <si>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</si>
  <si>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</si>
  <si>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</si>
  <si>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</si>
  <si>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</si>
  <si>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</si>
  <si>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</si>
  <si>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</si>
  <si>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</si>
  <si>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</si>
  <si>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</si>
  <si>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</si>
  <si>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</si>
  <si>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</si>
  <si>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</si>
  <si>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</si>
  <si>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</si>
  <si>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</si>
  <si>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</si>
  <si>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</si>
  <si>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</si>
  <si>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</si>
  <si>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</si>
  <si>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</si>
  <si>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</si>
  <si>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</si>
  <si>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</si>
  <si>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</si>
  <si>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</si>
  <si>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</si>
  <si>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</si>
  <si>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</si>
  <si>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</si>
  <si>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</si>
  <si>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</si>
  <si>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</si>
  <si>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</si>
  <si>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</si>
  <si>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</si>
  <si>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</si>
  <si>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</si>
  <si>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</si>
  <si>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</si>
  <si>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</si>
  <si>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</si>
  <si>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</si>
  <si>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</si>
  <si>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</si>
  <si>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</si>
  <si>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</si>
  <si>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</si>
  <si>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</si>
  <si>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</si>
  <si>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</si>
  <si>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</si>
  <si>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</si>
  <si>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</si>
  <si>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</si>
  <si>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</si>
  <si>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</si>
  <si>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</si>
  <si>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</si>
  <si>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</si>
  <si>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</si>
  <si>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</si>
  <si>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</si>
  <si>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</si>
  <si>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</si>
  <si>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</si>
  <si>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</si>
  <si>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</si>
  <si>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</si>
  <si>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</si>
  <si>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</si>
  <si>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</si>
  <si>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</si>
  <si>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</si>
  <si>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</si>
  <si>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</si>
  <si>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</si>
  <si>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</si>
  <si>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</si>
  <si>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</si>
  <si>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</si>
  <si>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</si>
  <si>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</si>
  <si>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</si>
  <si>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</si>
  <si>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</si>
  <si>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</si>
  <si>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</si>
  <si>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</si>
  <si>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</si>
  <si>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</si>
  <si>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</si>
  <si>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</si>
  <si>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</si>
  <si>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</si>
  <si>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</si>
  <si>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</si>
  <si>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</si>
  <si>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</si>
  <si>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</si>
  <si>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</si>
  <si>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</si>
  <si>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</si>
  <si>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</si>
  <si>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</si>
  <si>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</si>
  <si>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</si>
  <si>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</si>
  <si>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</si>
  <si>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</si>
  <si>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</si>
  <si>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</si>
  <si>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</si>
  <si>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</si>
  <si>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</si>
  <si>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</si>
  <si>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</si>
  <si>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</si>
  <si>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</si>
  <si>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</si>
  <si>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</si>
  <si>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</si>
  <si>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</si>
  <si>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</si>
  <si>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</si>
  <si>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</si>
  <si>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</si>
  <si>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</si>
  <si>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</si>
  <si>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</si>
  <si>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</si>
  <si>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</si>
  <si>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</si>
  <si>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</si>
  <si>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</si>
  <si>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</si>
  <si>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</si>
  <si>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</si>
  <si>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</si>
  <si>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</si>
  <si>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</si>
  <si>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</si>
  <si>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</si>
  <si>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</si>
  <si>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</si>
  <si>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</si>
  <si>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</si>
  <si>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</si>
  <si>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</si>
  <si>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</si>
  <si>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</si>
  <si>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</si>
  <si>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</si>
  <si>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</si>
  <si>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</si>
  <si>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</si>
  <si>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</si>
  <si>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</si>
  <si>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</si>
  <si>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</si>
  <si>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</si>
  <si>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</si>
  <si>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</si>
  <si>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</si>
  <si>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</si>
  <si>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</si>
  <si>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</si>
  <si>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</si>
  <si>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</si>
  <si>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</si>
  <si>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</si>
  <si>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</si>
  <si>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</si>
  <si>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</si>
  <si>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</si>
  <si>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</si>
  <si>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</si>
  <si>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</si>
  <si>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</si>
  <si>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</si>
  <si>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</si>
  <si>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</si>
  <si>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</si>
  <si>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</si>
  <si>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</si>
  <si>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</si>
  <si>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</si>
  <si>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</si>
  <si>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</si>
  <si>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</si>
  <si>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</si>
  <si>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</si>
  <si>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</si>
  <si>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</si>
  <si>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</si>
  <si>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</si>
  <si>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</si>
  <si>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</si>
  <si>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</si>
  <si>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</si>
  <si>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</si>
  <si>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</si>
  <si>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</si>
  <si>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</si>
  <si>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</si>
  <si>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</si>
  <si>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</si>
  <si>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</si>
  <si>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</si>
  <si>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</si>
  <si>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</si>
  <si>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</si>
  <si>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</si>
  <si>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</si>
  <si>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</si>
  <si>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</si>
  <si>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</si>
  <si>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</si>
  <si>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</si>
  <si>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</si>
  <si>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</si>
  <si>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</si>
  <si>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</si>
  <si>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</si>
  <si>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</si>
  <si>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</si>
  <si>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</si>
  <si>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</si>
  <si>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</si>
  <si>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</si>
  <si>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</si>
  <si>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</si>
  <si>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</si>
  <si>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</si>
  <si>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</si>
  <si>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</si>
  <si>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</si>
  <si>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</si>
  <si>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</si>
  <si>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</si>
  <si>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</si>
  <si>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</si>
  <si>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</si>
  <si>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</si>
  <si>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</si>
  <si>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</si>
  <si>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</si>
  <si>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</si>
  <si>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</si>
  <si>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</si>
  <si>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</si>
  <si>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</si>
  <si>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</si>
  <si>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</si>
  <si>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</si>
  <si>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</si>
  <si>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</si>
  <si>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</si>
  <si>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</si>
  <si>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</si>
  <si>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</si>
  <si>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</si>
  <si>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</si>
  <si>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</si>
  <si>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</si>
  <si>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</si>
  <si>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</si>
  <si>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</si>
  <si>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</si>
  <si>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</si>
  <si>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</si>
  <si>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</si>
  <si>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</si>
  <si>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</si>
  <si>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</si>
  <si>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</si>
  <si>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</si>
  <si>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</si>
  <si>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</si>
  <si>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</si>
  <si>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</si>
  <si>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</si>
  <si>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</si>
  <si>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</si>
  <si>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</si>
  <si>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</si>
  <si>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</si>
  <si>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</si>
  <si>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</si>
  <si>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</si>
  <si>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</si>
  <si>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</si>
  <si>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</si>
  <si>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</si>
  <si>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</si>
  <si>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</si>
  <si>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</si>
  <si>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</si>
  <si>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</si>
  <si>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</si>
  <si>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</si>
  <si>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</si>
  <si>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</si>
  <si>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</si>
  <si>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</si>
  <si>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</si>
  <si>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</si>
  <si>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</si>
  <si>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</si>
  <si>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</si>
  <si>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</si>
  <si>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</si>
  <si>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</si>
  <si>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</si>
  <si>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</si>
  <si>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</si>
  <si>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</si>
  <si>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</si>
  <si>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</si>
  <si>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</si>
  <si>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</si>
  <si>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</si>
  <si>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</si>
  <si>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</si>
  <si>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</si>
  <si>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</si>
  <si>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</si>
  <si>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</si>
  <si>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</si>
  <si>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</si>
  <si>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</si>
  <si>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</si>
  <si>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</si>
  <si>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</si>
  <si>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</si>
  <si>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</si>
  <si>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</si>
  <si>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</si>
  <si>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</si>
  <si>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</si>
  <si>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</si>
  <si>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</si>
  <si>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</si>
  <si>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</si>
  <si>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</si>
  <si>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</si>
  <si>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</si>
  <si>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</si>
  <si>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</si>
  <si>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</si>
  <si>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</si>
  <si>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</si>
  <si>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</si>
  <si>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</si>
  <si>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</si>
  <si>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</si>
  <si>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</si>
  <si>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</si>
  <si>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</si>
  <si>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</si>
  <si>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</si>
  <si>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</si>
  <si>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</si>
  <si>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</si>
  <si>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</si>
  <si>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</si>
  <si>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</si>
  <si>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</si>
  <si>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</si>
  <si>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</si>
  <si>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</si>
  <si>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</si>
  <si>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</si>
  <si>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</si>
  <si>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</si>
  <si>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</si>
  <si>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</si>
  <si>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</si>
  <si>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</si>
  <si>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</si>
  <si>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</si>
  <si>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</si>
  <si>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</si>
  <si>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</si>
  <si>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</si>
  <si>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</si>
  <si>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</si>
  <si>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</si>
  <si>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</si>
  <si>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</si>
  <si>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</si>
  <si>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</si>
  <si>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</si>
  <si>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</si>
  <si>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</si>
  <si>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</si>
  <si>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</si>
  <si>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</si>
  <si>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</si>
  <si>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</si>
  <si>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</si>
  <si>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</si>
  <si>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</si>
  <si>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</si>
  <si>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</si>
  <si>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</si>
  <si>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</si>
  <si>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</si>
  <si>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</si>
  <si>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</si>
  <si>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</si>
  <si>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</si>
  <si>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</si>
  <si>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</si>
  <si>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</si>
  <si>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</si>
  <si>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</si>
  <si>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</si>
  <si>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</si>
  <si>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</si>
  <si>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</si>
  <si>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</si>
  <si>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</si>
  <si>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</si>
  <si>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</si>
  <si>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</si>
  <si>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</si>
  <si>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</si>
  <si>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</si>
  <si>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</si>
  <si>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</si>
  <si>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</si>
  <si>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</si>
  <si>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</si>
  <si>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</si>
  <si>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</si>
  <si>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</si>
  <si>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</si>
  <si>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</si>
  <si>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</si>
  <si>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</si>
  <si>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</si>
  <si>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</si>
  <si>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</si>
  <si>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</si>
  <si>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</si>
  <si>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</si>
  <si>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</si>
  <si>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</si>
  <si>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</si>
  <si>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</si>
  <si>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</si>
  <si>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</si>
  <si>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</si>
  <si>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</si>
  <si>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</si>
  <si>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</si>
  <si>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</si>
  <si>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</si>
  <si>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</si>
  <si>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</si>
  <si>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</si>
  <si>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</si>
  <si>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</si>
  <si>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</si>
  <si>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</si>
  <si>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</si>
  <si>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</si>
  <si>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</si>
  <si>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</si>
  <si>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</si>
  <si>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</si>
  <si>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</si>
  <si>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</si>
  <si>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</si>
  <si>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</si>
  <si>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</si>
  <si>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</si>
  <si>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</si>
  <si>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</si>
  <si>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</si>
  <si>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</si>
  <si>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</si>
  <si>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</si>
  <si>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</si>
  <si>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</si>
  <si>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</si>
  <si>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</si>
  <si>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</si>
  <si>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</si>
  <si>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</si>
  <si>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</si>
  <si>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</si>
  <si>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</si>
  <si>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</si>
  <si>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</si>
  <si>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</si>
  <si>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</si>
  <si>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</si>
  <si>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</si>
  <si>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</si>
  <si>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</si>
  <si>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</si>
  <si>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</si>
  <si>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</si>
  <si>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</si>
  <si>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</si>
  <si>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</si>
  <si>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</si>
  <si>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</si>
  <si>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</si>
  <si>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</si>
  <si>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</si>
  <si>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</si>
  <si>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</si>
  <si>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</si>
  <si>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</si>
  <si>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</si>
  <si>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</si>
  <si>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</si>
  <si>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</si>
  <si>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</si>
  <si>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</si>
  <si>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</si>
  <si>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</si>
  <si>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</si>
  <si>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</si>
  <si>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</si>
  <si>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</si>
  <si>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</si>
  <si>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</si>
  <si>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</si>
  <si>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</si>
  <si>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</si>
  <si>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</si>
  <si>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</si>
  <si>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</si>
  <si>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</si>
  <si>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</si>
  <si>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</si>
  <si>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</si>
  <si>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</si>
  <si>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</si>
  <si>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</si>
  <si>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</si>
  <si>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</si>
  <si>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</si>
  <si>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</si>
  <si>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</si>
  <si>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</si>
  <si>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</si>
  <si>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</si>
  <si>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</si>
  <si>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</si>
  <si>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</si>
  <si>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</si>
  <si>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</si>
  <si>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</si>
  <si>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</si>
  <si>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</si>
  <si>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</si>
  <si>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</si>
  <si>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</si>
  <si>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</si>
  <si>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</si>
  <si>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</si>
  <si>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</si>
  <si>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</si>
  <si>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</si>
  <si>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</si>
  <si>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</si>
  <si>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</si>
  <si>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</si>
  <si>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</si>
  <si>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</si>
  <si>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</si>
  <si>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</si>
  <si>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</si>
  <si>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</si>
  <si>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</si>
  <si>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</si>
  <si>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</si>
  <si>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</si>
  <si>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</si>
  <si>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</si>
  <si>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</si>
  <si>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</si>
  <si>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</si>
  <si>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</si>
  <si>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</si>
  <si>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</si>
  <si>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</si>
  <si>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</si>
  <si>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</si>
  <si>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</si>
  <si>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</si>
  <si>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</si>
  <si>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</si>
  <si>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</si>
  <si>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</si>
  <si>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</si>
  <si>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</si>
  <si>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</si>
  <si>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</si>
  <si>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</si>
  <si>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</si>
  <si>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</si>
  <si>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</si>
  <si>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</si>
  <si>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</si>
  <si>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</si>
  <si>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</si>
  <si>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</si>
  <si>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</si>
  <si>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</si>
  <si>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</si>
  <si>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</si>
  <si>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</si>
  <si>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</si>
  <si>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</si>
  <si>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</si>
  <si>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</si>
  <si>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</si>
  <si>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</si>
  <si>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</si>
  <si>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</si>
  <si>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</si>
  <si>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</si>
  <si>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</si>
  <si>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</si>
  <si>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</si>
  <si>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</si>
  <si>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</si>
  <si>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</si>
  <si>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</si>
  <si>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</si>
  <si>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</si>
  <si>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</si>
  <si>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</si>
  <si>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</si>
  <si>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</si>
  <si>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</si>
  <si>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</si>
  <si>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</si>
  <si>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</si>
  <si>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</si>
  <si>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</si>
  <si>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</si>
  <si>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</si>
  <si>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</si>
  <si>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</si>
  <si>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</si>
  <si>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</si>
  <si>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</si>
  <si>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</si>
  <si>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</si>
  <si>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</si>
  <si>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</si>
  <si>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</si>
  <si>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</si>
  <si>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</si>
  <si>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</si>
  <si>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</si>
  <si>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</si>
  <si>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</si>
  <si>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</si>
  <si>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</si>
  <si>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</si>
  <si>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</si>
  <si>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</si>
  <si>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</si>
  <si>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</si>
  <si>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</si>
  <si>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</si>
  <si>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</si>
  <si>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</si>
  <si>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</si>
  <si>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</si>
  <si>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</si>
  <si>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</si>
  <si>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</si>
  <si>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</si>
  <si>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</si>
  <si>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</si>
  <si>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</si>
  <si>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</si>
  <si>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</si>
  <si>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</si>
  <si>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</si>
  <si>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</si>
  <si>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</si>
  <si>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</si>
  <si>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</si>
  <si>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</si>
  <si>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</si>
  <si>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</si>
  <si>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</si>
  <si>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</si>
  <si>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</si>
  <si>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</si>
  <si>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</si>
  <si>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</si>
  <si>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</si>
  <si>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</si>
  <si>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</si>
  <si>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</si>
  <si>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</si>
  <si>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</si>
  <si>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</si>
  <si>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</si>
  <si>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</si>
  <si>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</si>
  <si>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</si>
  <si>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</si>
  <si>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</si>
  <si>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</si>
  <si>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</si>
  <si>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</si>
  <si>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</si>
  <si>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</si>
  <si>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</si>
  <si>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</si>
  <si>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</si>
  <si>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</si>
  <si>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</si>
  <si>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</si>
  <si>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</si>
  <si>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</si>
  <si>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</si>
  <si>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</si>
  <si>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</si>
  <si>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</si>
  <si>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</si>
  <si>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</si>
  <si>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</si>
  <si>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</si>
  <si>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</si>
  <si>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</si>
  <si>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</si>
  <si>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</si>
  <si>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</si>
  <si>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</si>
  <si>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</si>
  <si>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</si>
  <si>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</si>
  <si>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</si>
  <si>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</si>
  <si>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</si>
  <si>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</si>
  <si>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</si>
  <si>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</si>
  <si>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</si>
  <si>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</si>
  <si>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</si>
  <si>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</si>
  <si>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</si>
  <si>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</si>
  <si>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</si>
  <si>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</si>
  <si>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</si>
  <si>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</si>
  <si>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</si>
  <si>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</si>
  <si>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</si>
  <si>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</si>
  <si>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</si>
  <si>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</si>
  <si>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</si>
  <si>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</si>
  <si>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</si>
  <si>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</si>
  <si>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</si>
  <si>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</si>
  <si>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</si>
  <si>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</si>
  <si>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</si>
  <si>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</si>
  <si>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</si>
  <si>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</si>
  <si>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</si>
  <si>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</si>
  <si>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</si>
  <si>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</si>
  <si>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</si>
  <si>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</si>
  <si>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</si>
  <si>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</si>
  <si>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</si>
  <si>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</si>
  <si>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</si>
  <si>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</si>
  <si>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</si>
  <si>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</si>
  <si>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</si>
  <si>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</si>
  <si>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</si>
  <si>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</si>
  <si>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</si>
  <si>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</si>
  <si>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</si>
  <si>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</si>
  <si>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</si>
  <si>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</si>
  <si>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</si>
  <si>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</si>
  <si>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</si>
  <si>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</si>
  <si>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</si>
  <si>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</si>
  <si>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</si>
  <si>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</si>
  <si>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</si>
  <si>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</si>
  <si>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</si>
  <si>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</si>
  <si>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</si>
  <si>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</si>
  <si>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</si>
  <si>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</si>
  <si>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</si>
  <si>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</si>
  <si>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</si>
  <si>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</si>
  <si>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</si>
  <si>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</si>
  <si>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</si>
  <si>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</si>
  <si>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</si>
  <si>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</si>
  <si>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</si>
  <si>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</si>
  <si>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</si>
  <si>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</si>
  <si>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</si>
  <si>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</si>
  <si>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</si>
  <si>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</si>
  <si>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</si>
  <si>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</si>
  <si>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</si>
  <si>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</si>
  <si>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</si>
  <si>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</si>
  <si>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</si>
  <si>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</si>
  <si>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</si>
  <si>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</si>
  <si>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</si>
  <si>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</si>
  <si>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</si>
  <si>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</si>
  <si>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</si>
  <si>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</si>
  <si>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</si>
  <si>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</si>
  <si>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</si>
  <si>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</si>
  <si>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</si>
  <si>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</si>
  <si>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</si>
  <si>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</si>
  <si>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</si>
  <si>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</si>
  <si>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</si>
  <si>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</si>
  <si>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</si>
  <si>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</si>
  <si>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</si>
  <si>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</si>
  <si>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</si>
  <si>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</si>
  <si>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</si>
  <si>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</si>
  <si>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</si>
  <si>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</si>
  <si>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</si>
  <si>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</si>
  <si>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</si>
  <si>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</si>
  <si>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</si>
  <si>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</si>
  <si>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</si>
  <si>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</si>
  <si>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</si>
  <si>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</si>
  <si>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</si>
  <si>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</si>
  <si>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</si>
  <si>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</si>
  <si>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</si>
  <si>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</si>
  <si>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</si>
  <si>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</si>
  <si>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</si>
  <si>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</si>
  <si>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</si>
  <si>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</si>
  <si>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</si>
  <si>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</si>
  <si>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</si>
  <si>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</si>
  <si>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</si>
  <si>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</si>
  <si>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</si>
  <si>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</si>
  <si>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</si>
  <si>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</si>
  <si>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</si>
  <si>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</si>
  <si>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</si>
  <si>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</si>
  <si>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</si>
  <si>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</si>
  <si>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</si>
  <si>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</si>
  <si>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</si>
  <si>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</si>
  <si>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</si>
  <si>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</si>
  <si>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</si>
  <si>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</si>
  <si>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</si>
  <si>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</si>
  <si>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</si>
  <si>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</si>
  <si>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</si>
  <si>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</si>
  <si>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</si>
  <si>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</si>
  <si>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</si>
  <si>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</si>
  <si>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</si>
  <si>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</si>
  <si>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</si>
  <si>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</si>
  <si>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</si>
  <si>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</si>
  <si>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</si>
  <si>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</si>
  <si>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</si>
  <si>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</si>
  <si>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</si>
  <si>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</si>
  <si>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</si>
  <si>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</si>
  <si>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</si>
  <si>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</si>
  <si>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</si>
  <si>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</si>
  <si>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</si>
  <si>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</si>
  <si>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</si>
  <si>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</si>
  <si>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</si>
  <si>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</si>
  <si>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</si>
  <si>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</si>
  <si>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</si>
  <si>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</si>
  <si>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</si>
  <si>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</si>
  <si>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</si>
  <si>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</si>
  <si>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</si>
  <si>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</si>
  <si>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</si>
  <si>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</si>
  <si>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</si>
  <si>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</si>
  <si>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</si>
  <si>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</si>
  <si>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</si>
  <si>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</si>
  <si>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</si>
  <si>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</si>
  <si>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</si>
  <si>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</si>
  <si>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</si>
  <si>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</si>
  <si>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</si>
  <si>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</si>
  <si>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</si>
  <si>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</si>
  <si>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</si>
  <si>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</si>
  <si>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</si>
  <si>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</si>
  <si>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</si>
  <si>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</si>
  <si>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</si>
  <si>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</si>
  <si>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</si>
  <si>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</si>
  <si>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</si>
  <si>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</si>
  <si>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</si>
  <si>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</si>
  <si>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</si>
  <si>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</si>
  <si>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</si>
  <si>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</si>
  <si>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</si>
  <si>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</si>
  <si>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</si>
  <si>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</si>
  <si>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</si>
  <si>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</si>
  <si>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</si>
  <si>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</si>
  <si>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</si>
  <si>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</si>
  <si>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</si>
  <si>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</si>
  <si>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</si>
  <si>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</si>
  <si>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</si>
  <si>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</si>
  <si>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</si>
  <si>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</si>
  <si>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</si>
  <si>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</si>
  <si>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</si>
  <si>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</si>
  <si>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</si>
  <si>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</si>
  <si>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</si>
  <si>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</si>
  <si>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</si>
  <si>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</si>
  <si>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</si>
  <si>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</si>
  <si>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</si>
  <si>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</si>
  <si>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</si>
  <si>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</si>
  <si>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</si>
  <si>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</si>
  <si>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</si>
  <si>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</si>
  <si>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</si>
  <si>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</si>
  <si>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</si>
  <si>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</si>
  <si>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</si>
  <si>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</si>
  <si>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</si>
  <si>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</si>
  <si>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</si>
  <si>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</si>
  <si>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</si>
  <si>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</si>
  <si>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</si>
  <si>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</si>
  <si>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</si>
  <si>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</si>
  <si>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</si>
  <si>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</si>
  <si>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</si>
  <si>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</si>
  <si>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</si>
  <si>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</si>
  <si>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</si>
  <si>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</si>
  <si>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</si>
  <si>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</si>
  <si>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</si>
  <si>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</si>
  <si>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</si>
  <si>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</si>
  <si>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</si>
  <si>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</si>
  <si>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</si>
  <si>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</si>
  <si>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</si>
  <si>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</si>
  <si>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</si>
  <si>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</si>
  <si>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</si>
  <si>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</si>
  <si>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</si>
  <si>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</si>
  <si>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</si>
  <si>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</si>
  <si>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</si>
  <si>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</si>
  <si>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</si>
  <si>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</si>
  <si>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</si>
  <si>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</si>
  <si>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</si>
  <si>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</si>
  <si>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</si>
  <si>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</si>
  <si>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</si>
  <si>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</si>
  <si>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</si>
  <si>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</si>
  <si>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</si>
  <si>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</si>
  <si>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</si>
  <si>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</si>
  <si>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</si>
  <si>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</si>
  <si>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</si>
  <si>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</si>
  <si>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</si>
  <si>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</si>
  <si>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</si>
  <si>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</si>
  <si>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</si>
  <si>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</si>
  <si>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</si>
  <si>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</si>
  <si>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</si>
  <si>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</si>
  <si>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</si>
  <si>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</si>
  <si>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</si>
  <si>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</si>
  <si>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</si>
  <si>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</si>
  <si>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</si>
  <si>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</si>
  <si>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</si>
  <si>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</si>
  <si>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</si>
  <si>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</si>
  <si>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</si>
  <si>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</si>
  <si>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</si>
  <si>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</si>
  <si>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</si>
  <si>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</si>
  <si>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</si>
  <si>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</si>
  <si>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</si>
  <si>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</si>
  <si>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</si>
  <si>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</si>
  <si>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</si>
  <si>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</si>
  <si>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</si>
  <si>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</si>
  <si>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</si>
  <si>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</si>
  <si>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</si>
  <si>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</si>
  <si>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</si>
  <si>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</si>
  <si>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</si>
  <si>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</si>
  <si>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</si>
  <si>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</si>
  <si>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</si>
  <si>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</si>
  <si>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</si>
  <si>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</si>
  <si>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</si>
  <si>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</si>
  <si>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</si>
  <si>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</si>
  <si>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</si>
  <si>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</si>
  <si>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</si>
  <si>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</si>
  <si>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</si>
  <si>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</si>
  <si>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</si>
  <si>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</si>
  <si>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</si>
  <si>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</si>
  <si>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</si>
  <si>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</si>
  <si>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</si>
  <si>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</si>
  <si>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</si>
  <si>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</si>
  <si>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</si>
  <si>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</si>
  <si>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</si>
  <si>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</si>
  <si>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</si>
  <si>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</si>
  <si>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</si>
  <si>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</si>
  <si>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</si>
  <si>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</si>
  <si>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</si>
  <si>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</si>
  <si>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</si>
  <si>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</si>
  <si>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</si>
  <si>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</si>
  <si>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</si>
  <si>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</si>
  <si>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</si>
  <si>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</si>
  <si>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</si>
  <si>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</si>
  <si>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</si>
  <si>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</si>
  <si>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</si>
  <si>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</si>
  <si>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</si>
  <si>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</si>
  <si>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</si>
  <si>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</si>
  <si>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</si>
  <si>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</si>
  <si>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</si>
  <si>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</si>
  <si>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</si>
  <si>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</si>
  <si>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</si>
  <si>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</si>
  <si>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</si>
  <si>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</si>
  <si>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</si>
  <si>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</si>
  <si>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</si>
  <si>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</si>
  <si>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</si>
  <si>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</si>
  <si>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</si>
  <si>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</si>
  <si>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</si>
  <si>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</si>
  <si>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</si>
  <si>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</si>
  <si>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</si>
  <si>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</si>
  <si>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</si>
  <si>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</si>
  <si>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</si>
  <si>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</si>
  <si>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</si>
  <si>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</si>
  <si>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</si>
  <si>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</si>
  <si>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</si>
  <si>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</si>
  <si>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</si>
  <si>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</si>
  <si>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</si>
  <si>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</si>
  <si>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</si>
  <si>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</si>
  <si>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</si>
  <si>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</si>
  <si>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</si>
  <si>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</si>
  <si>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</si>
  <si>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</si>
  <si>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</si>
  <si>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</si>
  <si>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</si>
  <si>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</si>
  <si>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</si>
  <si>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</si>
  <si>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</si>
  <si>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</si>
  <si>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</si>
  <si>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</si>
  <si>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</si>
  <si>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</si>
  <si>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</si>
  <si>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</si>
  <si>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</si>
  <si>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</si>
  <si>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</si>
  <si>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</si>
  <si>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</si>
  <si>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</si>
  <si>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</si>
  <si>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</si>
  <si>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</si>
  <si>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</si>
  <si>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</si>
  <si>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</si>
  <si>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</si>
  <si>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</si>
  <si>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</si>
  <si>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</si>
  <si>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</si>
  <si>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</si>
  <si>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</si>
  <si>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</si>
  <si>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</si>
  <si>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</si>
  <si>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</si>
  <si>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</si>
  <si>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</si>
  <si>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</si>
  <si>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</si>
  <si>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</si>
  <si>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</si>
  <si>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</si>
  <si>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</si>
  <si>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</si>
  <si>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</si>
  <si>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</si>
  <si>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</si>
  <si>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</si>
  <si>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</si>
  <si>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</si>
  <si>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</si>
  <si>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</si>
  <si>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</si>
  <si>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</si>
  <si>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</si>
  <si>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</si>
  <si>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</si>
  <si>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</si>
  <si>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</si>
  <si>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</si>
  <si>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</si>
  <si>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</si>
  <si>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</si>
  <si>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</si>
  <si>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</si>
  <si>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</si>
  <si>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</si>
  <si>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</si>
  <si>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</si>
  <si>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</si>
  <si>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</si>
  <si>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</si>
  <si>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</si>
  <si>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</si>
  <si>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</si>
  <si>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</si>
  <si>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</si>
  <si>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</si>
  <si>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</si>
  <si>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</si>
  <si>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</si>
  <si>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</si>
  <si>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</si>
  <si>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</si>
  <si>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</si>
  <si>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</si>
  <si>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</si>
  <si>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</si>
  <si>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</si>
  <si>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</si>
  <si>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</si>
  <si>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</si>
  <si>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</si>
  <si>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</si>
  <si>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</si>
  <si>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</si>
  <si>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</si>
  <si>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</si>
  <si>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</si>
  <si>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</si>
  <si>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</si>
  <si>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</si>
  <si>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</si>
  <si>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</si>
  <si>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</si>
  <si>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</si>
  <si>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</si>
  <si>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</si>
  <si>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</si>
  <si>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</si>
  <si>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</si>
  <si>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</si>
  <si>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</si>
  <si>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</si>
  <si>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</si>
  <si>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</si>
  <si>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</si>
  <si>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</si>
  <si>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</si>
  <si>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</si>
  <si>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</si>
  <si>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</si>
  <si>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</si>
  <si>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</si>
  <si>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</si>
  <si>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</si>
  <si>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</si>
  <si>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</si>
  <si>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</si>
  <si>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</si>
  <si>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</si>
  <si>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</si>
  <si>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</si>
  <si>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</si>
  <si>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</si>
  <si>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</si>
  <si>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</si>
  <si>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</si>
  <si>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</si>
  <si>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</si>
  <si>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</si>
  <si>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</si>
  <si>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</si>
  <si>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</si>
  <si>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</si>
  <si>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</si>
  <si>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</si>
  <si>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</si>
  <si>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</si>
  <si>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</si>
  <si>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</si>
  <si>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</si>
  <si>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</si>
  <si>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</si>
  <si>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</si>
  <si>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</si>
  <si>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</si>
  <si>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</si>
  <si>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</si>
  <si>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</si>
  <si>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</si>
  <si>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</si>
  <si>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</si>
  <si>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</si>
  <si>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</si>
  <si>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</si>
  <si>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</si>
  <si>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</si>
  <si>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</si>
  <si>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</si>
  <si>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</si>
  <si>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</si>
  <si>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</si>
  <si>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</si>
  <si>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</si>
  <si>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</si>
  <si>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</si>
  <si>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</si>
  <si>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</si>
  <si>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</si>
  <si>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</si>
  <si>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</si>
  <si>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</si>
  <si>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</si>
  <si>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</si>
  <si>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</si>
  <si>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</si>
  <si>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</si>
  <si>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</si>
  <si>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</si>
  <si>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</si>
  <si>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</si>
  <si>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</si>
  <si>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</si>
  <si>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</si>
  <si>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</si>
  <si>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</si>
  <si>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</si>
  <si>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</si>
  <si>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</si>
  <si>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</si>
  <si>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</si>
  <si>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</si>
  <si>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</si>
  <si>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</si>
  <si>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</si>
  <si>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</si>
  <si>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</si>
  <si>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</si>
  <si>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</si>
  <si>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</si>
  <si>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</si>
  <si>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</si>
  <si>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</si>
  <si>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</si>
  <si>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</si>
  <si>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</si>
  <si>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</si>
  <si>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</si>
  <si>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</si>
  <si>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</si>
  <si>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</si>
  <si>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</si>
  <si>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</si>
  <si>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</si>
  <si>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</si>
  <si>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</si>
  <si>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</si>
  <si>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</si>
  <si>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</si>
  <si>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</si>
  <si>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</si>
  <si>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</si>
  <si>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</si>
  <si>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</si>
  <si>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</si>
  <si>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</si>
  <si>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</si>
  <si>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</si>
  <si>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</si>
  <si>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</si>
  <si>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</si>
  <si>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</si>
  <si>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</si>
  <si>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</si>
  <si>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</si>
  <si>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</si>
  <si>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</si>
  <si>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</si>
  <si>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</si>
  <si>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</si>
  <si>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</si>
  <si>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</si>
  <si>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</si>
  <si>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</si>
  <si>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</si>
  <si>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</si>
  <si>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</si>
  <si>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</si>
  <si>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</si>
  <si>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</si>
  <si>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</si>
  <si>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</si>
  <si>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</si>
  <si>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</si>
  <si>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</si>
  <si>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</si>
  <si>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</si>
  <si>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</si>
  <si>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</si>
  <si>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</si>
  <si>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</si>
  <si>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</si>
  <si>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</si>
  <si>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</si>
  <si>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</si>
  <si>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</si>
  <si>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</si>
  <si>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</si>
  <si>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</si>
  <si>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</si>
  <si>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</si>
  <si>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</si>
  <si>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</si>
  <si>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</si>
  <si>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</si>
  <si>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</si>
  <si>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</si>
  <si>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</si>
  <si>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</si>
  <si>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</si>
  <si>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</si>
  <si>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</si>
  <si>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</si>
  <si>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</si>
  <si>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</si>
  <si>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</si>
  <si>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</si>
  <si>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</si>
  <si>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</si>
  <si>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</si>
  <si>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</si>
  <si>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</si>
  <si>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</si>
  <si>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</si>
  <si>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</si>
  <si>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</si>
  <si>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</si>
  <si>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</si>
  <si>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</si>
  <si>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</si>
  <si>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</si>
  <si>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</si>
  <si>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</si>
  <si>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</si>
  <si>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</si>
  <si>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</si>
  <si>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</si>
  <si>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</si>
  <si>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</si>
  <si>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</si>
  <si>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</si>
  <si>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</si>
  <si>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</si>
  <si>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</si>
  <si>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</si>
  <si>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</si>
  <si>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</si>
  <si>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</si>
  <si>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</si>
  <si>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</si>
  <si>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</si>
  <si>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</si>
  <si>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</si>
  <si>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</si>
  <si>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</si>
  <si>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</si>
  <si>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</si>
  <si>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</si>
  <si>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</si>
  <si>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</si>
  <si>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</si>
  <si>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</si>
  <si>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</si>
  <si>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</si>
  <si>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</si>
  <si>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</si>
  <si>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</si>
  <si>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</si>
  <si>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</si>
  <si>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</si>
  <si>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</si>
  <si>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</si>
  <si>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</si>
  <si>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</si>
  <si>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</si>
  <si>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</si>
  <si>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</si>
  <si>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</si>
  <si>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</si>
  <si>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</si>
  <si>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</si>
  <si>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</si>
  <si>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</si>
  <si>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</si>
  <si>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</si>
  <si>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</si>
  <si>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</si>
  <si>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</si>
  <si>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</si>
  <si>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</si>
  <si>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</si>
  <si>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</si>
  <si>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</si>
  <si>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</si>
  <si>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</si>
  <si>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</si>
  <si>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</si>
  <si>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</si>
  <si>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</si>
  <si>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</si>
  <si>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</si>
  <si>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</si>
  <si>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</si>
  <si>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</si>
  <si>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</si>
  <si>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</si>
  <si>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</si>
  <si>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</si>
  <si>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</si>
  <si>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</si>
  <si>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</si>
  <si>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</si>
  <si>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</si>
  <si>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</si>
  <si>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</si>
  <si>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</si>
  <si>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</si>
  <si>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</si>
  <si>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</si>
  <si>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</si>
  <si>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</si>
  <si>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</si>
  <si>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</si>
  <si>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</si>
  <si>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</si>
  <si>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</si>
  <si>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</si>
  <si>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</si>
  <si>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</si>
  <si>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</si>
  <si>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</si>
  <si>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</si>
  <si>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</si>
  <si>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</si>
  <si>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</si>
  <si>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</si>
  <si>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</si>
  <si>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</si>
  <si>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</si>
  <si>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</si>
  <si>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</si>
  <si>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</si>
  <si>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</si>
  <si>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</si>
  <si>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</si>
  <si>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</si>
  <si>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</si>
  <si>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</si>
  <si>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</si>
  <si>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</si>
  <si>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</si>
  <si>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</si>
  <si>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</si>
  <si>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</si>
  <si>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</si>
  <si>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</si>
  <si>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</si>
  <si>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</si>
  <si>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</si>
  <si>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</si>
  <si>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</si>
  <si>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</si>
  <si>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</si>
  <si>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</si>
  <si>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</si>
  <si>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</si>
  <si>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</si>
  <si>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</si>
  <si>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</si>
  <si>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</si>
  <si>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</si>
  <si>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</si>
  <si>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</si>
  <si>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</si>
  <si>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</si>
  <si>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</si>
  <si>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</si>
  <si>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</si>
  <si>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</si>
  <si>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</si>
  <si>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</si>
  <si>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</si>
  <si>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</si>
  <si>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</si>
  <si>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</si>
  <si>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</si>
  <si>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</si>
  <si>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</si>
  <si>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</si>
  <si>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</si>
  <si>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</si>
  <si>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</si>
  <si>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</si>
  <si>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</si>
  <si>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</si>
  <si>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</si>
  <si>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</si>
  <si>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</si>
  <si>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</si>
  <si>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</si>
  <si>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</si>
  <si>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</si>
  <si>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</si>
  <si>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</si>
  <si>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</si>
  <si>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</si>
  <si>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</si>
  <si>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</si>
  <si>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</si>
  <si>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</si>
  <si>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</si>
  <si>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</si>
  <si>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</si>
  <si>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</si>
  <si>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</si>
  <si>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</si>
  <si>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</si>
  <si>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</si>
  <si>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</si>
  <si>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</si>
  <si>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</si>
  <si>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</si>
  <si>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</si>
  <si>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</si>
  <si>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</si>
  <si>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</si>
  <si>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</si>
  <si>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</si>
  <si>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</si>
  <si>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</si>
  <si>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</si>
  <si>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</si>
  <si>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</si>
  <si>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</si>
  <si>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</si>
  <si>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</si>
  <si>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</si>
  <si>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</si>
  <si>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</si>
  <si>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</si>
  <si>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</si>
  <si>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</si>
  <si>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</si>
  <si>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</si>
  <si>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</si>
  <si>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</si>
  <si>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</si>
  <si>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</si>
  <si>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</si>
  <si>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</si>
  <si>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</si>
  <si>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</si>
  <si>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</si>
  <si>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</si>
  <si>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</si>
  <si>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</si>
  <si>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</si>
  <si>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</si>
  <si>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</si>
  <si>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</si>
  <si>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</si>
  <si>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</si>
  <si>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</si>
  <si>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</si>
  <si>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</si>
  <si>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</si>
  <si>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</si>
  <si>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</si>
  <si>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</si>
  <si>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</si>
  <si>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</si>
  <si>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</si>
  <si>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</si>
  <si>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</si>
  <si>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</si>
  <si>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</si>
  <si>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</si>
  <si>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</si>
  <si>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</si>
  <si>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</si>
  <si>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</si>
  <si>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</si>
  <si>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</si>
  <si>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</si>
  <si>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</si>
  <si>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</si>
  <si>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</si>
  <si>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</si>
  <si>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</si>
  <si>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</si>
  <si>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</si>
  <si>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</si>
  <si>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</si>
  <si>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</si>
  <si>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</si>
  <si>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</si>
  <si>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</si>
  <si>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</si>
  <si>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</si>
  <si>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</si>
  <si>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</si>
  <si>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</si>
  <si>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</si>
  <si>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</si>
  <si>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</si>
  <si>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</si>
  <si>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</si>
  <si>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</si>
  <si>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</si>
  <si>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</si>
  <si>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</si>
  <si>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</si>
  <si>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</si>
  <si>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</si>
  <si>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</si>
  <si>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</si>
  <si>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</si>
  <si>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</si>
  <si>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</si>
  <si>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</si>
  <si>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</si>
  <si>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</si>
  <si>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</si>
  <si>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</si>
  <si>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</si>
  <si>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</si>
  <si>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</si>
  <si>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</si>
  <si>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</si>
  <si>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</si>
  <si>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</si>
  <si>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</si>
  <si>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</si>
  <si>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</si>
  <si>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</si>
  <si>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</si>
  <si>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</si>
  <si>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</si>
  <si>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</si>
  <si>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</si>
  <si>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</si>
  <si>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</si>
  <si>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</si>
  <si>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</si>
  <si>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</si>
  <si>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</si>
  <si>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</si>
  <si>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</si>
  <si>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</si>
  <si>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</si>
  <si>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</si>
  <si>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</si>
  <si>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</si>
  <si>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</si>
  <si>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</si>
  <si>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</si>
  <si>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</si>
  <si>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</si>
  <si>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</si>
  <si>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</si>
  <si>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</si>
  <si>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</si>
  <si>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</si>
  <si>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</si>
  <si>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</si>
  <si>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</si>
  <si>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</si>
  <si>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</si>
  <si>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</si>
  <si>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</si>
  <si>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</si>
  <si>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</si>
  <si>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</si>
  <si>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</si>
  <si>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</si>
  <si>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</si>
  <si>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</si>
  <si>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</si>
  <si>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</si>
  <si>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</si>
  <si>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</si>
  <si>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</si>
  <si>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</si>
  <si>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</si>
  <si>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</si>
  <si>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</si>
  <si>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</si>
  <si>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</si>
  <si>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</si>
  <si>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</si>
  <si>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</si>
  <si>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</si>
  <si>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</si>
  <si>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</si>
  <si>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</si>
  <si>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</si>
  <si>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</si>
  <si>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</si>
  <si>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</si>
  <si>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</si>
  <si>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</si>
  <si>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</si>
  <si>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</si>
  <si>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</si>
  <si>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</si>
  <si>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</si>
  <si>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</si>
  <si>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</si>
  <si>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</si>
  <si>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</si>
  <si>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</si>
  <si>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</si>
  <si>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</si>
  <si>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</si>
  <si>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</si>
  <si>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</si>
  <si>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</si>
  <si>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</si>
  <si>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</si>
  <si>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</si>
  <si>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</si>
  <si>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</si>
  <si>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</si>
  <si>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</si>
  <si>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</si>
  <si>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</si>
  <si>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</si>
  <si>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</si>
  <si>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</si>
  <si>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</si>
  <si>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</si>
  <si>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</si>
  <si>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</si>
  <si>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</si>
  <si>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</si>
  <si>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</si>
  <si>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</si>
  <si>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</si>
  <si>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</si>
  <si>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</si>
  <si>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</si>
  <si>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</si>
  <si>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</si>
  <si>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</si>
  <si>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</si>
  <si>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</si>
  <si>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</si>
  <si>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</si>
  <si>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</si>
  <si>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</si>
  <si>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</si>
  <si>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</si>
  <si>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</si>
  <si>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</si>
  <si>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</si>
  <si>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</si>
  <si>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</si>
  <si>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</si>
  <si>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</si>
  <si>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</si>
  <si>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</si>
  <si>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</si>
  <si>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</si>
  <si>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</si>
  <si>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</si>
  <si>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</si>
  <si>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</si>
  <si>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</si>
  <si>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</si>
  <si>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</si>
  <si>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</si>
  <si>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</si>
  <si>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</si>
  <si>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</si>
  <si>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</si>
  <si>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</si>
  <si>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</si>
  <si>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</si>
  <si>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</si>
  <si>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</si>
  <si>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</si>
  <si>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</si>
  <si>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</si>
  <si>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</si>
  <si>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</si>
  <si>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</si>
  <si>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</si>
  <si>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</si>
  <si>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</si>
  <si>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</si>
  <si>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</si>
  <si>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</si>
  <si>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</si>
  <si>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</si>
  <si>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</si>
  <si>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</si>
  <si>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</si>
  <si>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</si>
  <si>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</si>
  <si>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</si>
  <si>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</si>
  <si>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</si>
  <si>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</si>
  <si>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</si>
  <si>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</si>
  <si>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</si>
  <si>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</si>
  <si>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</si>
  <si>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</si>
  <si>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</si>
  <si>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</si>
  <si>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</si>
  <si>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</si>
  <si>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</si>
  <si>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</si>
  <si>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</si>
  <si>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</si>
  <si>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</si>
  <si>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</si>
  <si>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</si>
  <si>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</si>
  <si>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</si>
  <si>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</si>
  <si>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</si>
  <si>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</si>
  <si>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</si>
  <si>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</si>
  <si>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</si>
  <si>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</si>
  <si>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</si>
  <si>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</si>
  <si>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</si>
  <si>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</si>
  <si>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</si>
  <si>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</si>
  <si>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</si>
  <si>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</si>
  <si>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</si>
  <si>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</si>
  <si>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</si>
  <si>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</si>
  <si>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</si>
  <si>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</si>
  <si>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</si>
  <si>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</si>
  <si>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</si>
  <si>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</si>
  <si>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</si>
  <si>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</si>
  <si>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</si>
  <si>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</si>
  <si>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</si>
  <si>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</si>
  <si>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</si>
  <si>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</si>
  <si>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</si>
  <si>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</si>
  <si>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</si>
  <si>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</si>
  <si>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</si>
  <si>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</si>
  <si>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</si>
  <si>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</si>
  <si>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</si>
  <si>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</si>
  <si>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</si>
  <si>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</si>
  <si>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</si>
  <si>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</si>
  <si>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</si>
  <si>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</si>
  <si>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</si>
  <si>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</si>
  <si>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</si>
  <si>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</si>
  <si>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</si>
  <si>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</si>
  <si>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</si>
  <si>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</si>
  <si>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</si>
  <si>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</si>
  <si>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</si>
  <si>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</si>
  <si>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</si>
  <si>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</si>
  <si>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</si>
  <si>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</si>
  <si>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</si>
  <si>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</si>
  <si>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</si>
  <si>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</si>
  <si>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</si>
  <si>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</si>
  <si>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</si>
  <si>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</si>
  <si>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</si>
  <si>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</si>
  <si>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</si>
  <si>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</si>
  <si>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</si>
  <si>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</si>
  <si>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</si>
  <si>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</si>
  <si>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</si>
  <si>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</si>
  <si>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</si>
  <si>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</si>
  <si>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</si>
  <si>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</si>
  <si>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</si>
  <si>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</si>
  <si>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</si>
  <si>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</si>
  <si>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</si>
  <si>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</si>
  <si>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</si>
  <si>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</si>
  <si>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</si>
  <si>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</si>
  <si>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</si>
  <si>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</si>
  <si>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</si>
  <si>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</si>
  <si>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</si>
  <si>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</si>
  <si>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</si>
  <si>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</si>
  <si>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</si>
  <si>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</si>
  <si>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</si>
  <si>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</si>
  <si>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</si>
  <si>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</si>
  <si>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</si>
  <si>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</si>
  <si>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</si>
  <si>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</si>
  <si>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</si>
  <si>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</si>
  <si>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</si>
  <si>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</si>
  <si>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</si>
  <si>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</si>
  <si>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</si>
  <si>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</si>
  <si>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</si>
  <si>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</si>
  <si>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</si>
  <si>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</si>
  <si>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</si>
  <si>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</si>
  <si>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</si>
  <si>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</si>
  <si>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</si>
  <si>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</si>
  <si>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</si>
  <si>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</si>
  <si>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</si>
  <si>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</si>
  <si>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</si>
  <si>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</si>
  <si>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</si>
  <si>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</si>
  <si>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</si>
  <si>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</si>
  <si>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</si>
  <si>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</si>
  <si>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</si>
  <si>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</si>
  <si>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</si>
  <si>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</si>
  <si>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</si>
  <si>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</si>
  <si>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</si>
  <si>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</si>
  <si>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</si>
  <si>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</si>
  <si>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</si>
  <si>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</si>
  <si>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</si>
  <si>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</si>
  <si>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</si>
  <si>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</si>
  <si>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</si>
  <si>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</si>
  <si>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</si>
  <si>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</si>
  <si>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</si>
  <si>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</si>
  <si>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</si>
  <si>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</si>
  <si>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</si>
  <si>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</si>
  <si>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</si>
  <si>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</si>
  <si>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</si>
  <si>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</si>
  <si>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</si>
  <si>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</si>
  <si>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</si>
  <si>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</si>
  <si>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</si>
  <si>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</si>
  <si>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</si>
  <si>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</si>
  <si>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</si>
  <si>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</si>
  <si>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</si>
  <si>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</si>
  <si>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</si>
  <si>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</si>
  <si>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</si>
  <si>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</si>
  <si>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</si>
  <si>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</si>
  <si>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</si>
  <si>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</si>
  <si>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</si>
  <si>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</si>
  <si>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</si>
  <si>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</si>
  <si>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</si>
  <si>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</si>
  <si>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</si>
  <si>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</si>
  <si>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</si>
  <si>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</si>
  <si>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</si>
  <si>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</si>
  <si>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</si>
  <si>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</si>
  <si>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</si>
  <si>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</si>
  <si>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</si>
  <si>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</si>
  <si>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</si>
  <si>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</si>
  <si>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</si>
  <si>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</si>
  <si>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</si>
  <si>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</si>
  <si>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</si>
  <si>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</si>
  <si>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</si>
  <si>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</si>
  <si>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</si>
  <si>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</si>
  <si>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</si>
  <si>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</si>
  <si>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</si>
  <si>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</si>
  <si>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</si>
  <si>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</si>
  <si>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</si>
  <si>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</si>
  <si>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</si>
  <si>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</si>
  <si>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</si>
  <si>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</si>
  <si>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</si>
  <si>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</si>
  <si>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</si>
  <si>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</si>
  <si>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</si>
  <si>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</si>
  <si>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</si>
  <si>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</si>
  <si>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</si>
  <si>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</si>
  <si>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</si>
  <si>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</si>
  <si>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</si>
  <si>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</si>
  <si>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</si>
  <si>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</si>
  <si>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</si>
  <si>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</si>
  <si>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</si>
  <si>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</si>
  <si>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</si>
  <si>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</si>
  <si>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</si>
  <si>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</si>
  <si>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</si>
  <si>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</si>
  <si>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</si>
  <si>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</si>
  <si>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</si>
  <si>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</si>
  <si>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</si>
  <si>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</si>
  <si>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</si>
  <si>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</si>
  <si>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</si>
  <si>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</si>
  <si>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</si>
  <si>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</si>
  <si>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</si>
  <si>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</si>
  <si>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</si>
  <si>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</si>
  <si>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</si>
  <si>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</si>
  <si>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</si>
  <si>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</si>
  <si>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</si>
  <si>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</si>
  <si>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</si>
  <si>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</si>
  <si>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</si>
  <si>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</si>
  <si>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</si>
  <si>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</si>
  <si>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</si>
  <si>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</si>
  <si>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</si>
  <si>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</si>
  <si>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</si>
  <si>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</si>
  <si>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</si>
  <si>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</si>
  <si>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</si>
  <si>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</si>
  <si>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</si>
  <si>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</si>
  <si>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</si>
  <si>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</si>
  <si>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</si>
  <si>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</si>
  <si>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</si>
  <si>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</si>
  <si>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</si>
  <si>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</si>
  <si>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</si>
  <si>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</si>
  <si>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</si>
  <si>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</si>
  <si>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</si>
  <si>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</si>
  <si>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</si>
  <si>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</si>
  <si>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</si>
  <si>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</si>
  <si>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</si>
  <si>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</si>
  <si>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</si>
  <si>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</si>
  <si>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</si>
  <si>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</si>
  <si>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</si>
  <si>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</si>
  <si>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</si>
  <si>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</si>
  <si>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</si>
  <si>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</si>
  <si>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</si>
  <si>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</si>
  <si>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</si>
  <si>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</si>
  <si>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</si>
  <si>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</si>
  <si>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</si>
  <si>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</si>
  <si>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</si>
  <si>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</si>
  <si>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</si>
  <si>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</si>
  <si>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</si>
  <si>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</si>
  <si>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</si>
  <si>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</si>
  <si>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</si>
  <si>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</si>
  <si>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</si>
  <si>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</si>
  <si>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</si>
  <si>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</si>
  <si>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</si>
  <si>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</si>
  <si>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</si>
  <si>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</si>
  <si>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</si>
  <si>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</si>
  <si>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</si>
  <si>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</si>
  <si>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</si>
  <si>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</si>
  <si>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</si>
  <si>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</si>
  <si>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</si>
  <si>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</si>
  <si>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</si>
  <si>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</si>
  <si>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</si>
  <si>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</si>
  <si>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</si>
  <si>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</si>
  <si>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</si>
  <si>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</si>
  <si>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</si>
  <si>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</si>
  <si>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</si>
  <si>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</si>
  <si>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</si>
  <si>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</si>
  <si>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</si>
  <si>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</si>
  <si>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</si>
  <si>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</si>
  <si>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</si>
  <si>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</si>
  <si>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</si>
  <si>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</si>
  <si>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</si>
  <si>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</si>
  <si>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</si>
  <si>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</si>
  <si>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</si>
  <si>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</si>
  <si>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</si>
  <si>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</si>
  <si>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</si>
  <si>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</si>
  <si>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</si>
  <si>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</si>
  <si>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</si>
  <si>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</si>
  <si>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</si>
  <si>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</si>
  <si>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</si>
  <si>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</si>
  <si>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</si>
  <si>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</si>
  <si>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</si>
  <si>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</si>
  <si>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</si>
  <si>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</si>
  <si>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</si>
  <si>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</si>
  <si>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</si>
  <si>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</si>
  <si>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</si>
  <si>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</si>
  <si>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</si>
  <si>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</si>
  <si>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</si>
  <si>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</si>
  <si>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</si>
  <si>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</si>
  <si>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</si>
  <si>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</si>
  <si>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</si>
  <si>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</si>
  <si>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</si>
  <si>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</si>
  <si>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</si>
  <si>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</si>
  <si>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</si>
  <si>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</si>
  <si>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</si>
  <si>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</si>
  <si>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</si>
  <si>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</si>
  <si>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</si>
  <si>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</si>
  <si>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</si>
  <si>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</si>
  <si>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</si>
  <si>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</si>
  <si>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</si>
  <si>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</si>
  <si>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</si>
  <si>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</si>
  <si>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</si>
  <si>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</si>
  <si>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</si>
  <si>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</si>
  <si>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</si>
  <si>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</si>
  <si>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</si>
  <si>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</si>
  <si>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</si>
  <si>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</si>
  <si>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</si>
  <si>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</si>
  <si>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</si>
  <si>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</si>
  <si>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</si>
  <si>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</si>
  <si>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</si>
  <si>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</si>
  <si>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</si>
  <si>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</si>
  <si>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</si>
  <si>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</si>
  <si>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</si>
  <si>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</si>
  <si>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</si>
  <si>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</si>
  <si>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</si>
  <si>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</si>
  <si>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</si>
  <si>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</si>
  <si>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</si>
  <si>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</si>
  <si>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</si>
  <si>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</si>
  <si>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</si>
  <si>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</si>
  <si>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</si>
  <si>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</si>
  <si>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</si>
  <si>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</si>
  <si>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</si>
  <si>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</si>
  <si>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</si>
  <si>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</si>
  <si>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</si>
  <si>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</si>
  <si>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</si>
  <si>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</si>
  <si>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</si>
  <si>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</si>
  <si>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</si>
  <si>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</si>
  <si>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</si>
  <si>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</si>
  <si>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</si>
  <si>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</si>
  <si>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</si>
  <si>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</si>
  <si>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</si>
  <si>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</si>
  <si>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</si>
  <si>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</si>
  <si>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</si>
  <si>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</si>
  <si>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</si>
  <si>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</si>
  <si>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</si>
  <si>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</si>
  <si>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</si>
  <si>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</si>
  <si>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</si>
  <si>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</si>
  <si>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</si>
  <si>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</si>
  <si>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</si>
  <si>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</si>
  <si>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</si>
  <si>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</si>
  <si>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</si>
  <si>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</si>
  <si>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</si>
  <si>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</si>
  <si>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</si>
  <si>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</si>
  <si>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</si>
  <si>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</si>
  <si>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</si>
  <si>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</si>
  <si>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</si>
  <si>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</si>
  <si>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</si>
  <si>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</si>
  <si>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</si>
  <si>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</si>
  <si>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</si>
  <si>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</si>
  <si>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</si>
  <si>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</si>
  <si>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</si>
  <si>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</si>
  <si>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</si>
  <si>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</si>
  <si>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</si>
  <si>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</si>
  <si>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</si>
  <si>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</si>
  <si>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</si>
  <si>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</si>
  <si>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</si>
  <si>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</si>
  <si>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</si>
  <si>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</si>
  <si>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</si>
  <si>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</si>
  <si>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</si>
  <si>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</si>
  <si>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</si>
  <si>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</si>
  <si>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</si>
  <si>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</si>
  <si>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</si>
  <si>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</si>
  <si>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</si>
  <si>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</si>
  <si>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</si>
  <si>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</si>
  <si>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</si>
  <si>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</si>
  <si>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</si>
  <si>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</si>
  <si>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</si>
  <si>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</si>
  <si>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</si>
  <si>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</si>
  <si>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</si>
  <si>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</si>
  <si>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</si>
  <si>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</si>
  <si>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</si>
  <si>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</si>
  <si>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</si>
  <si>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</si>
  <si>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</si>
  <si>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</si>
  <si>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</si>
  <si>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</si>
  <si>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</si>
  <si>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</si>
  <si>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</si>
  <si>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</si>
  <si>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</si>
  <si>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</si>
  <si>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</si>
  <si>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</si>
  <si>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</si>
  <si>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</si>
  <si>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</si>
  <si>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</si>
  <si>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</si>
  <si>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</si>
  <si>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</si>
  <si>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</si>
  <si>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</si>
  <si>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</si>
  <si>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</si>
  <si>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</si>
  <si>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</si>
  <si>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</si>
  <si>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</si>
  <si>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</si>
  <si>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</si>
  <si>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</si>
  <si>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</si>
  <si>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</si>
  <si>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</si>
  <si>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</si>
  <si>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</si>
  <si>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</si>
  <si>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</si>
  <si>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</si>
  <si>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</si>
  <si>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</si>
  <si>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</si>
  <si>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</si>
  <si>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</si>
  <si>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</si>
  <si>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</si>
  <si>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</si>
  <si>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</si>
  <si>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</si>
  <si>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</si>
  <si>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</si>
  <si>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</si>
  <si>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</si>
  <si>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</si>
  <si>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</si>
  <si>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</si>
  <si>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</si>
  <si>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</si>
  <si>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</si>
  <si>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</si>
  <si>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</si>
  <si>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</si>
  <si>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</si>
  <si>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</si>
  <si>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</si>
  <si>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</si>
  <si>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</si>
  <si>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</si>
  <si>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</si>
  <si>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</si>
  <si>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</si>
  <si>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</si>
  <si>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</si>
  <si>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</si>
  <si>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</si>
  <si>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</si>
  <si>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</si>
  <si>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</si>
  <si>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</si>
  <si>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</si>
  <si>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</si>
  <si>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</si>
  <si>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</si>
  <si>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</si>
  <si>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</si>
  <si>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</si>
  <si>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</si>
  <si>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</si>
  <si>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</si>
  <si>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</si>
  <si>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</si>
  <si>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</si>
  <si>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</si>
  <si>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</si>
  <si>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</si>
  <si>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</si>
  <si>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</si>
  <si>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</si>
  <si>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</si>
  <si>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</si>
  <si>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</si>
  <si>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</si>
  <si>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</si>
  <si>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</si>
  <si>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</si>
  <si>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</si>
  <si>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</si>
  <si>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</si>
  <si>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</si>
  <si>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</si>
  <si>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</si>
  <si>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</si>
  <si>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</si>
  <si>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</si>
  <si>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</si>
  <si>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</si>
  <si>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</si>
  <si>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</si>
  <si>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</si>
  <si>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</si>
  <si>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</si>
  <si>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</si>
  <si>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</si>
  <si>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</si>
  <si>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</si>
  <si>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</si>
  <si>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</si>
  <si>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</si>
  <si>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</si>
  <si>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</si>
  <si>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</si>
  <si>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</si>
  <si>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</si>
  <si>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</si>
  <si>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</si>
  <si>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</si>
  <si>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</si>
  <si>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</si>
  <si>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</si>
  <si>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</si>
  <si>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</si>
  <si>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</si>
  <si>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</si>
  <si>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</si>
  <si>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</si>
  <si>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</si>
  <si>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</si>
  <si>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</si>
  <si>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</si>
  <si>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</si>
  <si>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</si>
  <si>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</si>
  <si>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</si>
  <si>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</si>
  <si>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</si>
  <si>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</si>
  <si>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</si>
  <si>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</si>
  <si>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</si>
  <si>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</si>
  <si>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</si>
  <si>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</si>
  <si>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</si>
  <si>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</si>
  <si>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</si>
  <si>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</si>
  <si>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</si>
  <si>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</si>
  <si>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</si>
  <si>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</si>
  <si>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</si>
  <si>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</si>
  <si>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</si>
  <si>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</si>
  <si>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</si>
  <si>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</si>
  <si>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</si>
  <si>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</si>
  <si>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</si>
  <si>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</si>
  <si>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</si>
  <si>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</si>
  <si>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</si>
  <si>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</si>
  <si>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</si>
  <si>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</si>
  <si>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</si>
  <si>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</si>
  <si>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</si>
  <si>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</si>
  <si>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</si>
  <si>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</si>
  <si>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</si>
  <si>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</si>
  <si>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</si>
  <si>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</si>
  <si>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</si>
  <si>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</si>
  <si>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</si>
  <si>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</si>
  <si>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</si>
  <si>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</si>
  <si>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</si>
  <si>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</si>
  <si>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</si>
  <si>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</si>
  <si>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</si>
  <si>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</si>
  <si>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</si>
  <si>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</si>
  <si>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</si>
  <si>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</si>
  <si>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</si>
  <si>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</si>
  <si>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</si>
  <si>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</si>
  <si>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</si>
  <si>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</si>
  <si>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</si>
  <si>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</si>
  <si>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</si>
  <si>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</si>
  <si>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</si>
  <si>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</si>
  <si>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</si>
  <si>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</si>
  <si>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</si>
  <si>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</si>
  <si>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</si>
  <si>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</si>
  <si>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</si>
  <si>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</si>
  <si>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</si>
  <si>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</si>
  <si>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</si>
  <si>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</si>
  <si>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</si>
  <si>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</si>
  <si>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</si>
  <si>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</si>
  <si>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</si>
  <si>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</si>
  <si>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</si>
  <si>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</si>
  <si>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</si>
  <si>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</si>
  <si>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</si>
  <si>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</si>
  <si>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</si>
  <si>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</si>
  <si>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</si>
  <si>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</si>
  <si>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</si>
  <si>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</si>
  <si>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</si>
  <si>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</si>
  <si>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</si>
  <si>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</si>
  <si>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</si>
  <si>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</si>
  <si>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</si>
  <si>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</si>
  <si>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</si>
  <si>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</si>
  <si>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</si>
  <si>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</si>
  <si>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</si>
  <si>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</si>
  <si>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</si>
  <si>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</si>
  <si>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</si>
  <si>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</si>
  <si>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</si>
  <si>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</si>
  <si>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</si>
  <si>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</si>
  <si>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</si>
  <si>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</si>
  <si>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</si>
  <si>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</si>
  <si>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</si>
  <si>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</si>
  <si>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</si>
  <si>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</si>
  <si>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</si>
  <si>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</si>
  <si>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</si>
  <si>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</si>
  <si>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</si>
  <si>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</si>
  <si>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</si>
  <si>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</si>
  <si>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</si>
  <si>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</si>
  <si>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</si>
  <si>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</si>
  <si>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</si>
  <si>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</si>
  <si>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</si>
  <si>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</si>
  <si>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</si>
  <si>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</si>
  <si>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</si>
  <si>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</si>
  <si>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</si>
  <si>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</si>
  <si>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</si>
  <si>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</si>
  <si>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</si>
  <si>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</si>
  <si>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</si>
  <si>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</si>
  <si>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</si>
  <si>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</si>
  <si>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</si>
  <si>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</si>
  <si>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</si>
  <si>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</si>
  <si>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</si>
  <si>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</si>
  <si>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</si>
  <si>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</si>
  <si>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</si>
  <si>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</si>
  <si>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</si>
  <si>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</si>
  <si>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</si>
  <si>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</si>
  <si>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</si>
  <si>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</si>
  <si>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</si>
  <si>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</si>
  <si>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</si>
  <si>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</si>
  <si>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</si>
  <si>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</si>
  <si>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</si>
  <si>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</si>
  <si>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</si>
  <si>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</si>
  <si>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</si>
  <si>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</si>
  <si>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</si>
  <si>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</si>
  <si>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</si>
  <si>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</si>
  <si>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</si>
  <si>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</si>
  <si>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</si>
  <si>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</si>
  <si>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</si>
  <si>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</si>
  <si>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</si>
  <si>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</si>
  <si>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</si>
  <si>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</si>
  <si>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</si>
  <si>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</si>
  <si>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</si>
  <si>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</si>
  <si>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</si>
  <si>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</si>
  <si>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</si>
  <si>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</si>
  <si>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</si>
  <si>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</si>
  <si>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</si>
  <si>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</si>
  <si>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</si>
  <si>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</si>
  <si>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</si>
  <si>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</si>
  <si>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</si>
  <si>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</si>
  <si>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</si>
  <si>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</si>
  <si>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</si>
  <si>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</si>
  <si>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</si>
  <si>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</si>
  <si>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</si>
  <si>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</si>
  <si>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</si>
  <si>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</si>
  <si>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</si>
  <si>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</si>
  <si>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</si>
  <si>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</si>
  <si>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</si>
  <si>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</si>
  <si>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</si>
  <si>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</si>
  <si>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</si>
  <si>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</si>
  <si>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</si>
  <si>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</si>
  <si>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</si>
  <si>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</si>
  <si>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</si>
  <si>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</si>
  <si>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</si>
  <si>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</si>
  <si>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</si>
  <si>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</si>
  <si>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</si>
  <si>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</si>
  <si>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</si>
  <si>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</si>
  <si>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</si>
  <si>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</si>
  <si>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</si>
  <si>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</si>
  <si>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</si>
  <si>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</si>
  <si>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</si>
  <si>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</si>
  <si>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</si>
  <si>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</si>
  <si>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</si>
  <si>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</si>
  <si>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</si>
  <si>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</si>
  <si>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</si>
  <si>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</si>
  <si>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</si>
  <si>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</si>
  <si>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</si>
  <si>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</si>
  <si>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</si>
  <si>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</si>
  <si>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</si>
  <si>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</si>
  <si>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</si>
  <si>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</si>
  <si>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</si>
  <si>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</si>
  <si>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</si>
  <si>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</si>
  <si>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</si>
  <si>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</si>
  <si>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</si>
  <si>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</si>
  <si>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</si>
  <si>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</si>
  <si>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</si>
  <si>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</si>
  <si>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</si>
  <si>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</si>
  <si>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</si>
  <si>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</si>
  <si>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</si>
  <si>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</si>
  <si>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</si>
  <si>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</si>
  <si>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</si>
  <si>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</si>
  <si>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</si>
  <si>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</si>
  <si>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</si>
  <si>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</si>
  <si>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</si>
  <si>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</si>
  <si>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</si>
  <si>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</si>
  <si>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</si>
  <si>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</si>
  <si>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</si>
  <si>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</si>
  <si>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</si>
  <si>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</si>
  <si>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</si>
  <si>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</si>
  <si>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</si>
  <si>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</si>
  <si>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</si>
  <si>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</si>
  <si>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</si>
  <si>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</si>
  <si>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</si>
  <si>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</si>
  <si>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</si>
  <si>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</si>
  <si>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</si>
  <si>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</si>
  <si>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</si>
  <si>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</si>
  <si>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</si>
  <si>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</si>
  <si>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</si>
  <si>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</si>
  <si>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</si>
  <si>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</si>
  <si>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</si>
  <si>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</si>
  <si>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</si>
  <si>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</si>
  <si>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</si>
  <si>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</si>
  <si>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</si>
  <si>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</si>
  <si>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</si>
  <si>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</si>
  <si>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</si>
  <si>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</si>
  <si>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</si>
  <si>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</si>
  <si>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</si>
  <si>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</si>
  <si>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</si>
  <si>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</si>
  <si>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</si>
  <si>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</si>
  <si>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</si>
  <si>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</si>
  <si>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</si>
  <si>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</si>
  <si>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</si>
  <si>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</si>
  <si>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</si>
  <si>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</si>
  <si>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</si>
  <si>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</si>
  <si>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</si>
  <si>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</si>
  <si>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</si>
  <si>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</si>
  <si>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</si>
  <si>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</si>
  <si>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</si>
  <si>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</si>
  <si>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</si>
  <si>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</si>
  <si>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</si>
  <si>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</si>
  <si>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</si>
  <si>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</si>
  <si>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</si>
  <si>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</si>
  <si>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</si>
  <si>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</si>
  <si>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</si>
  <si>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</si>
  <si>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</si>
  <si>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</si>
  <si>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</si>
  <si>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</si>
  <si>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</si>
  <si>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</si>
  <si>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</si>
  <si>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</si>
  <si>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</si>
  <si>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</si>
  <si>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</si>
  <si>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</si>
  <si>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</si>
  <si>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</si>
  <si>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</si>
  <si>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</si>
  <si>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</si>
  <si>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</si>
  <si>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</si>
  <si>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</si>
  <si>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</si>
  <si>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</si>
  <si>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</si>
  <si>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</si>
  <si>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</si>
  <si>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</si>
  <si>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</si>
  <si>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</si>
  <si>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</si>
  <si>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</si>
  <si>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</si>
  <si>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</si>
  <si>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</si>
  <si>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</si>
  <si>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</si>
  <si>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</si>
  <si>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</si>
  <si>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</si>
  <si>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</si>
  <si>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</si>
  <si>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</si>
  <si>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</si>
  <si>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</si>
  <si>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</si>
  <si>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</si>
  <si>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</si>
  <si>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</si>
  <si>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</si>
  <si>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</si>
  <si>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</si>
  <si>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</si>
  <si>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</si>
  <si>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</si>
  <si>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</si>
  <si>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</si>
  <si>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</si>
  <si>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</si>
  <si>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</si>
  <si>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</si>
  <si>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</si>
  <si>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</si>
  <si>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</si>
  <si>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</si>
  <si>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</si>
  <si>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</si>
  <si>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</si>
  <si>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</si>
  <si>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</si>
  <si>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</si>
  <si>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</si>
  <si>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</si>
  <si>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</si>
  <si>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</si>
  <si>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</si>
  <si>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</si>
  <si>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</si>
  <si>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</si>
  <si>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</si>
  <si>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</si>
  <si>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</si>
  <si>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</si>
  <si>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</si>
  <si>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</si>
  <si>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</si>
  <si>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</si>
  <si>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</si>
  <si>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</si>
  <si>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</si>
  <si>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</si>
  <si>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</si>
  <si>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</si>
  <si>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</si>
  <si>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</si>
  <si>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</si>
  <si>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</si>
  <si>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</si>
  <si>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</si>
  <si>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</si>
  <si>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</si>
  <si>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</si>
  <si>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</si>
  <si>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</si>
  <si>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</si>
  <si>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</si>
  <si>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</si>
  <si>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</si>
  <si>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</si>
  <si>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</si>
  <si>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</si>
  <si>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</si>
  <si>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</si>
  <si>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</si>
  <si>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</si>
  <si>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</si>
  <si>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</si>
  <si>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</si>
  <si>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</si>
  <si>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</si>
  <si>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</si>
  <si>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</si>
  <si>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</si>
  <si>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</si>
  <si>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</si>
  <si>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</si>
  <si>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</si>
  <si>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</si>
  <si>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</si>
  <si>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</si>
  <si>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</si>
  <si>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</si>
  <si>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</si>
  <si>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</si>
  <si>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</si>
  <si>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</si>
  <si>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</si>
  <si>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</si>
  <si>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</si>
  <si>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</si>
  <si>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</si>
  <si>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</si>
  <si>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</si>
  <si>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</si>
  <si>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</si>
  <si>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</si>
  <si>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</si>
  <si>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</si>
  <si>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</si>
  <si>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</si>
  <si>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</si>
  <si>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</si>
  <si>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</si>
  <si>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</si>
  <si>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</si>
  <si>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</si>
  <si>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</si>
  <si>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</si>
  <si>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</si>
  <si>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</si>
  <si>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</si>
  <si>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</si>
  <si>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</si>
  <si>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</si>
  <si>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</si>
  <si>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</si>
  <si>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</si>
  <si>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</si>
  <si>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</si>
  <si>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</si>
  <si>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</si>
  <si>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</si>
  <si>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</si>
  <si>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</si>
  <si>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</si>
  <si>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</si>
  <si>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</si>
  <si>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</si>
  <si>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</si>
  <si>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</si>
  <si>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</si>
  <si>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</si>
  <si>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</si>
  <si>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</si>
  <si>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</si>
  <si>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</si>
  <si>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</si>
  <si>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</si>
  <si>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</si>
  <si>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</si>
  <si>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</si>
  <si>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</si>
  <si>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</si>
  <si>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</si>
  <si>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</si>
  <si>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</si>
  <si>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</si>
  <si>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</si>
  <si>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</si>
  <si>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</si>
  <si>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</si>
  <si>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</si>
  <si>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</si>
  <si>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</si>
  <si>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</si>
  <si>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</si>
  <si>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</si>
  <si>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</si>
  <si>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</si>
  <si>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</si>
  <si>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</si>
  <si>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</si>
  <si>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</si>
  <si>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</si>
  <si>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</si>
  <si>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</si>
  <si>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</si>
  <si>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</si>
  <si>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</si>
  <si>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</si>
  <si>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</si>
  <si>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</si>
  <si>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</si>
  <si>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</si>
  <si>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</si>
  <si>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</si>
  <si>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</si>
  <si>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</si>
  <si>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</si>
  <si>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</si>
  <si>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</si>
  <si>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</si>
  <si>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</si>
  <si>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</si>
  <si>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</si>
  <si>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</si>
  <si>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</si>
  <si>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</si>
  <si>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</si>
  <si>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</si>
  <si>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</si>
  <si>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</si>
  <si>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</si>
  <si>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</si>
  <si>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</si>
  <si>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</si>
  <si>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</si>
  <si>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</si>
  <si>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</si>
  <si>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</si>
  <si>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</si>
  <si>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</si>
  <si>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</si>
  <si>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</si>
  <si>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</si>
  <si>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</si>
  <si>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</si>
  <si>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</si>
  <si>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</si>
  <si>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</si>
  <si>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</si>
  <si>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</si>
  <si>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</si>
  <si>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</si>
  <si>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</si>
  <si>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</si>
  <si>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</si>
  <si>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</si>
  <si>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</si>
  <si>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</si>
  <si>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</si>
  <si>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</si>
  <si>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</si>
  <si>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</si>
  <si>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</si>
  <si>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</si>
  <si>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</si>
  <si>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</si>
  <si>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</si>
  <si>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</si>
  <si>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</si>
  <si>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</si>
  <si>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</si>
  <si>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</si>
  <si>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</si>
  <si>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</si>
  <si>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</si>
  <si>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</si>
  <si>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</si>
  <si>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</si>
  <si>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</si>
  <si>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</si>
  <si>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</si>
  <si>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</si>
  <si>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</si>
  <si>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</si>
  <si>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</si>
  <si>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</si>
  <si>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</si>
  <si>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</si>
  <si>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</si>
  <si>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</si>
  <si>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</si>
  <si>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</si>
  <si>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</si>
  <si>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</si>
  <si>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</si>
  <si>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</si>
  <si>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</si>
  <si>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</si>
  <si>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</si>
  <si>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</si>
  <si>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</si>
  <si>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</si>
  <si>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</si>
  <si>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</si>
  <si>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</si>
  <si>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</si>
  <si>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</si>
  <si>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</si>
  <si>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</si>
  <si>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</si>
  <si>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</si>
  <si>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</si>
  <si>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</si>
  <si>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</si>
  <si>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</si>
  <si>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</si>
  <si>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</si>
  <si>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</si>
  <si>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</si>
  <si>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</si>
  <si>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</si>
  <si>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</si>
  <si>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</si>
  <si>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</si>
  <si>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</si>
  <si>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</si>
  <si>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</si>
  <si>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</si>
  <si>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</si>
  <si>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</si>
  <si>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</si>
  <si>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</si>
  <si>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</si>
  <si>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</si>
  <si>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</si>
  <si>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</si>
  <si>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</si>
  <si>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</si>
  <si>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</si>
  <si>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</si>
  <si>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</si>
  <si>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</si>
  <si>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</si>
  <si>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</si>
  <si>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</si>
  <si>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</si>
  <si>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</si>
  <si>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</si>
  <si>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</si>
  <si>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</si>
  <si>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</si>
  <si>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</si>
  <si>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</si>
  <si>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</si>
  <si>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</si>
  <si>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</si>
  <si>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</si>
  <si>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</si>
  <si>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</si>
  <si>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</si>
  <si>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</si>
  <si>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</si>
  <si>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</si>
  <si>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</si>
  <si>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</si>
  <si>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</si>
  <si>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</si>
  <si>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</si>
  <si>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</si>
  <si>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</si>
  <si>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</si>
  <si>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</si>
  <si>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</si>
  <si>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</si>
  <si>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</si>
  <si>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</si>
  <si>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</si>
  <si>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</si>
  <si>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</si>
  <si>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</si>
  <si>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</si>
  <si>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</si>
  <si>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</si>
  <si>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</si>
  <si>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</si>
  <si>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</si>
  <si>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</si>
  <si>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</si>
  <si>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</si>
  <si>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</si>
  <si>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</si>
  <si>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</si>
  <si>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</si>
  <si>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</si>
  <si>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</si>
  <si>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</si>
  <si>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</si>
  <si>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</si>
  <si>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</si>
  <si>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</si>
  <si>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</si>
  <si>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</si>
  <si>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</si>
  <si>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</si>
  <si>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</si>
  <si>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</si>
  <si>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</si>
  <si>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</si>
  <si>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</si>
  <si>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</si>
  <si>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</si>
  <si>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</si>
  <si>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</si>
  <si>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</si>
  <si>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</si>
  <si>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</si>
  <si>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</si>
  <si>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</si>
  <si>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</si>
  <si>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</si>
  <si>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</si>
  <si>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</si>
  <si>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</si>
  <si>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</si>
  <si>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</si>
  <si>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</si>
  <si>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</si>
  <si>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</si>
  <si>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</si>
  <si>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</si>
  <si>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</si>
  <si>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</si>
  <si>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</si>
  <si>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</si>
  <si>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</si>
  <si>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</si>
  <si>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</si>
  <si>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</si>
  <si>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</si>
  <si>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</si>
  <si>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</si>
  <si>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</si>
  <si>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</si>
  <si>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</si>
  <si>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</si>
  <si>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</si>
  <si>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</si>
  <si>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</si>
  <si>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</si>
  <si>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</si>
  <si>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</si>
  <si>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</si>
  <si>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</si>
  <si>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</si>
  <si>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</si>
  <si>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</si>
  <si>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</si>
  <si>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</si>
  <si>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</si>
  <si>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</si>
  <si>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</si>
  <si>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</si>
  <si>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</si>
  <si>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</si>
  <si>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</si>
  <si>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</si>
  <si>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</si>
  <si>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</si>
  <si>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</si>
  <si>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</si>
  <si>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</si>
  <si>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</si>
  <si>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</si>
  <si>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</si>
  <si>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</si>
  <si>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</si>
  <si>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</si>
  <si>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</si>
  <si>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</si>
  <si>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</si>
  <si>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</si>
  <si>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</si>
  <si>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</si>
  <si>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</si>
  <si>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</si>
  <si>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</si>
  <si>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</si>
  <si>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</si>
  <si>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</si>
  <si>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</si>
  <si>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</si>
  <si>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</si>
  <si>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</si>
  <si>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</si>
  <si>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</si>
  <si>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</si>
  <si>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</si>
  <si>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</si>
  <si>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</si>
  <si>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</si>
  <si>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</si>
  <si>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</si>
  <si>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</si>
  <si>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</si>
  <si>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</si>
  <si>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</si>
  <si>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</si>
  <si>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</si>
  <si>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</si>
  <si>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</si>
  <si>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</si>
  <si>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</si>
  <si>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</si>
  <si>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</si>
  <si>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</si>
  <si>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</si>
  <si>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</si>
  <si>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</si>
  <si>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</si>
  <si>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</si>
  <si>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</si>
  <si>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</si>
  <si>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</si>
  <si>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</si>
  <si>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</si>
  <si>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</si>
  <si>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</si>
  <si>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</si>
  <si>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</si>
  <si>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</si>
  <si>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</si>
  <si>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</si>
  <si>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</si>
  <si>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</si>
  <si>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</si>
  <si>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</si>
  <si>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</si>
  <si>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</si>
  <si>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</si>
  <si>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</si>
  <si>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</si>
  <si>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</si>
  <si>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</si>
  <si>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</si>
  <si>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</si>
  <si>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</si>
  <si>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</si>
  <si>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</si>
  <si>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</si>
  <si>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</si>
  <si>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</si>
  <si>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</si>
  <si>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</si>
  <si>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</si>
  <si>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</si>
  <si>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</si>
  <si>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</si>
  <si>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</si>
  <si>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</si>
  <si>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</si>
  <si>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</si>
  <si>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</si>
  <si>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</si>
  <si>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</si>
  <si>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</si>
  <si>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</si>
  <si>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</si>
  <si>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</si>
  <si>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</si>
  <si>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</si>
  <si>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</si>
  <si>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</si>
  <si>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</si>
  <si>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</si>
  <si>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</si>
  <si>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</si>
  <si>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</si>
  <si>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</si>
  <si>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</si>
  <si>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</si>
  <si>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</si>
  <si>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</si>
  <si>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</si>
  <si>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</si>
  <si>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</si>
  <si>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</si>
  <si>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</si>
  <si>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</si>
  <si>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</si>
  <si>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</si>
  <si>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</si>
  <si>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</si>
  <si>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</si>
  <si>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</si>
  <si>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</si>
  <si>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</si>
  <si>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</si>
  <si>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</si>
  <si>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</si>
  <si>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</si>
  <si>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</si>
  <si>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</si>
  <si>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</si>
  <si>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</si>
  <si>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</si>
  <si>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</si>
  <si>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</si>
  <si>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</si>
  <si>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</si>
  <si>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</si>
  <si>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</si>
  <si>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</si>
  <si>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</si>
  <si>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</si>
  <si>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</si>
  <si>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</si>
  <si>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</si>
  <si>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</si>
  <si>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</si>
  <si>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</si>
  <si>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</si>
  <si>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</si>
  <si>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</si>
  <si>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</si>
  <si>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</si>
  <si>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</si>
  <si>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</si>
  <si>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</si>
  <si>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</si>
  <si>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</si>
  <si>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</si>
  <si>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</si>
  <si>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</si>
  <si>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</si>
  <si>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</si>
  <si>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</si>
  <si>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</si>
  <si>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</si>
  <si>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</si>
  <si>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</si>
  <si>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</si>
  <si>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</si>
  <si>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</si>
  <si>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</si>
  <si>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</si>
  <si>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</si>
  <si>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</si>
  <si>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</si>
  <si>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</si>
  <si>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</si>
  <si>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</si>
  <si>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</si>
  <si>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</si>
  <si>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</si>
  <si>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</si>
  <si>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</si>
  <si>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</si>
  <si>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</si>
  <si>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</si>
  <si>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</si>
  <si>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</si>
  <si>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</si>
  <si>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</si>
  <si>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</si>
  <si>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</si>
  <si>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</si>
  <si>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</si>
  <si>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</si>
  <si>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</si>
  <si>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</si>
  <si>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</si>
  <si>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</si>
  <si>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</si>
  <si>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</si>
  <si>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</si>
  <si>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</si>
  <si>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</si>
  <si>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</si>
  <si>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</si>
  <si>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</si>
  <si>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</si>
  <si>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</si>
  <si>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</si>
  <si>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</si>
  <si>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</si>
  <si>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</si>
  <si>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</si>
  <si>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</si>
  <si>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</si>
  <si>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</si>
  <si>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</si>
  <si>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</si>
  <si>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</si>
  <si>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</si>
  <si>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</si>
  <si>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</si>
  <si>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</si>
  <si>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</si>
  <si>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</si>
  <si>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</si>
  <si>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</si>
  <si>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</si>
  <si>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</si>
  <si>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</si>
  <si>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</si>
  <si>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</si>
  <si>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</si>
  <si>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</si>
  <si>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</si>
  <si>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</si>
  <si>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</si>
  <si>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</si>
  <si>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</si>
  <si>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</si>
  <si>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</si>
  <si>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</si>
  <si>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</si>
  <si>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</si>
  <si>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</si>
  <si>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</si>
  <si>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</si>
  <si>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</si>
  <si>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</si>
  <si>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</si>
  <si>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</si>
  <si>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</si>
  <si>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</si>
  <si>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</si>
  <si>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</si>
  <si>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</si>
  <si>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</si>
  <si>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</si>
  <si>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</si>
  <si>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</si>
  <si>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</si>
  <si>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</si>
  <si>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</si>
  <si>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</si>
  <si>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</si>
  <si>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</si>
  <si>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</si>
  <si>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</si>
  <si>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</si>
  <si>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</si>
  <si>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</si>
  <si>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</si>
  <si>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</si>
  <si>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</si>
  <si>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</si>
  <si>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</si>
  <si>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</si>
  <si>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</si>
  <si>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</si>
  <si>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</si>
  <si>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</si>
  <si>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</si>
  <si>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</si>
  <si>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</si>
  <si>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</si>
  <si>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</si>
  <si>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</si>
  <si>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</si>
  <si>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</si>
  <si>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</si>
  <si>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</si>
  <si>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</si>
  <si>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</si>
  <si>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</si>
  <si>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</si>
  <si>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</si>
  <si>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</si>
  <si>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</si>
  <si>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</si>
  <si>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</si>
  <si>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</si>
  <si>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</si>
  <si>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</si>
  <si>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</si>
  <si>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</si>
  <si>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</si>
  <si>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</si>
  <si>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</si>
  <si>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</si>
  <si>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</si>
  <si>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</si>
  <si>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</si>
  <si>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</si>
  <si>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</si>
  <si>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</si>
  <si>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</si>
  <si>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</si>
  <si>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</si>
  <si>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</si>
  <si>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</si>
  <si>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</si>
  <si>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</si>
  <si>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</si>
  <si>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</si>
  <si>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</si>
  <si>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</si>
  <si>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</si>
  <si>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</si>
  <si>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</si>
  <si>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</si>
  <si>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</si>
  <si>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</si>
  <si>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</si>
  <si>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</si>
  <si>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</si>
  <si>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</si>
  <si>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</si>
  <si>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</si>
  <si>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</si>
  <si>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</si>
  <si>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</si>
  <si>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</si>
  <si>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</si>
  <si>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</si>
  <si>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</si>
  <si>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</si>
  <si>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</si>
  <si>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</si>
  <si>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</si>
  <si>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</si>
  <si>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</si>
  <si>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</si>
  <si>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</si>
  <si>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</si>
  <si>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</si>
  <si>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</si>
  <si>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</si>
  <si>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</si>
  <si>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</si>
  <si>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</si>
  <si>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</si>
  <si>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</si>
  <si>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</si>
  <si>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</si>
  <si>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</si>
  <si>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</si>
  <si>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</si>
  <si>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</si>
  <si>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</si>
  <si>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</si>
  <si>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</si>
  <si>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</si>
  <si>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</si>
  <si>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</si>
  <si>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</si>
  <si>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</si>
  <si>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</si>
  <si>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</si>
  <si>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</si>
  <si>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</si>
  <si>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</si>
  <si>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</si>
  <si>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</si>
  <si>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</si>
  <si>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</si>
  <si>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</si>
  <si>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</si>
  <si>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</si>
  <si>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</si>
  <si>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</si>
  <si>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</si>
  <si>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</si>
  <si>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</si>
  <si>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</si>
  <si>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</si>
  <si>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</si>
  <si>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</si>
  <si>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</si>
  <si>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</si>
  <si>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</si>
  <si>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</si>
  <si>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</si>
  <si>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</si>
  <si>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</si>
  <si>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</si>
  <si>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</si>
  <si>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</si>
  <si>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</si>
  <si>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</si>
  <si>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</si>
  <si>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</si>
  <si>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</si>
  <si>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</si>
  <si>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</si>
  <si>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</si>
  <si>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</si>
  <si>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</si>
  <si>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</si>
  <si>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</si>
  <si>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</si>
  <si>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</si>
  <si>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</si>
  <si>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</si>
  <si>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</si>
  <si>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</si>
  <si>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</si>
  <si>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</si>
  <si>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</si>
  <si>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</si>
  <si>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</si>
  <si>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</si>
  <si>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</si>
  <si>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</si>
  <si>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</si>
  <si>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</si>
  <si>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</si>
  <si>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</si>
  <si>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</si>
  <si>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</si>
  <si>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</si>
  <si>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</si>
  <si>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</si>
  <si>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</si>
  <si>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</si>
  <si>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</si>
  <si>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</si>
  <si>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</si>
  <si>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</si>
  <si>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</si>
  <si>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</si>
  <si>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</si>
  <si>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</si>
  <si>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</si>
  <si>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</si>
  <si>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</si>
  <si>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</si>
  <si>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</si>
  <si>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</si>
  <si>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</si>
  <si>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</si>
  <si>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</si>
  <si>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</si>
  <si>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</si>
  <si>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</si>
  <si>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</si>
  <si>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</si>
  <si>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</si>
  <si>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</si>
  <si>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</si>
  <si>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</si>
  <si>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</si>
  <si>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</si>
  <si>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</si>
  <si>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</si>
  <si>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</si>
  <si>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</si>
  <si>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</si>
  <si>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</si>
  <si>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</si>
  <si>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</si>
  <si>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</si>
  <si>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</si>
  <si>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</si>
  <si>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</si>
  <si>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</si>
  <si>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</si>
  <si>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</si>
  <si>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</si>
  <si>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</si>
  <si>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</si>
  <si>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</si>
  <si>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</si>
  <si>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</si>
  <si>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</si>
  <si>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</si>
  <si>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</si>
  <si>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</si>
  <si>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</si>
  <si>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</si>
  <si>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</si>
  <si>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</si>
  <si>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</si>
  <si>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</si>
  <si>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</si>
  <si>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</si>
  <si>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</si>
  <si>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</si>
  <si>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</si>
  <si>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</si>
  <si>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</si>
  <si>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</si>
  <si>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</si>
  <si>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</si>
  <si>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</si>
  <si>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</si>
  <si>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</si>
  <si>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</si>
  <si>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</si>
  <si>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</si>
  <si>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</si>
  <si>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</si>
  <si>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</si>
  <si>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</si>
  <si>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</si>
  <si>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</si>
  <si>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</si>
  <si>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</si>
  <si>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</si>
  <si>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</si>
  <si>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</si>
  <si>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</si>
  <si>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</si>
  <si>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</si>
  <si>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</si>
  <si>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</si>
  <si>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</si>
  <si>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</si>
  <si>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</si>
  <si>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</si>
  <si>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</si>
  <si>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</si>
  <si>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</si>
  <si>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</si>
  <si>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</si>
  <si>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</si>
  <si>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</si>
  <si>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</si>
  <si>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</si>
  <si>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</si>
  <si>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</si>
  <si>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</si>
  <si>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</si>
  <si>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</si>
  <si>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</si>
  <si>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</si>
  <si>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</si>
  <si>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</si>
  <si>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</si>
  <si>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</si>
  <si>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</si>
  <si>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</si>
  <si>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</si>
  <si>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</si>
  <si>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</si>
  <si>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</si>
  <si>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</si>
  <si>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</si>
  <si>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</si>
  <si>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</si>
  <si>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</si>
  <si>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</si>
  <si>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</si>
  <si>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</si>
  <si>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</si>
  <si>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</si>
  <si>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</si>
  <si>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</si>
  <si>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</si>
  <si>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</si>
  <si>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</si>
  <si>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</si>
  <si>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</si>
  <si>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</si>
  <si>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</si>
  <si>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</si>
  <si>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</si>
  <si>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</si>
  <si>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</si>
  <si>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</si>
  <si>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</si>
  <si>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</si>
  <si>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</si>
  <si>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</si>
  <si>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</si>
  <si>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</si>
  <si>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</si>
  <si>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</si>
  <si>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</si>
  <si>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</si>
  <si>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</si>
  <si>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</si>
  <si>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</si>
  <si>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</si>
  <si>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</si>
  <si>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</si>
  <si>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</si>
  <si>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</si>
  <si>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</si>
  <si>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</si>
  <si>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</si>
  <si>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</si>
  <si>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</si>
  <si>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</si>
  <si>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</si>
  <si>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</si>
  <si>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</si>
  <si>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</si>
  <si>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</si>
  <si>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</si>
  <si>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</si>
  <si>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</si>
  <si>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</si>
  <si>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</si>
  <si>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</si>
  <si>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</si>
  <si>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</si>
  <si>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</si>
  <si>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</si>
  <si>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</si>
  <si>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</si>
  <si>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</si>
  <si>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</si>
  <si>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</si>
  <si>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</si>
  <si>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</si>
  <si>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</si>
  <si>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</si>
  <si>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</si>
  <si>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</si>
  <si>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</si>
  <si>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</si>
  <si>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</si>
  <si>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</si>
  <si>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</si>
  <si>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</si>
  <si>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</si>
  <si>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</si>
  <si>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</si>
  <si>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</si>
  <si>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</si>
  <si>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</si>
  <si>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</si>
  <si>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</si>
  <si>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</si>
  <si>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</si>
  <si>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</si>
  <si>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</si>
  <si>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</si>
  <si>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</si>
  <si>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</si>
  <si>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</si>
  <si>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</si>
  <si>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</si>
  <si>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</si>
  <si>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</si>
  <si>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</si>
  <si>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</si>
  <si>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</si>
  <si>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</si>
  <si>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</si>
  <si>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</si>
  <si>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</si>
  <si>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</si>
  <si>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</si>
  <si>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</si>
  <si>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</si>
  <si>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</si>
  <si>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</si>
  <si>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</si>
  <si>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</si>
  <si>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</si>
  <si>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</si>
  <si>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</si>
  <si>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</si>
  <si>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</si>
  <si>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</si>
  <si>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</si>
  <si>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</si>
  <si>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</si>
  <si>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</si>
  <si>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</si>
  <si>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</si>
  <si>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</si>
  <si>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</si>
  <si>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</si>
  <si>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</si>
  <si>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</si>
  <si>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</si>
  <si>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</si>
  <si>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</si>
  <si>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</si>
  <si>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</si>
  <si>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</si>
  <si>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</si>
  <si>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</si>
  <si>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</si>
  <si>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</si>
  <si>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</si>
  <si>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</si>
  <si>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</si>
  <si>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</si>
  <si>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</si>
  <si>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</si>
  <si>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</si>
  <si>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</si>
  <si>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</si>
  <si>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</si>
  <si>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</si>
  <si>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</si>
  <si>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</si>
  <si>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</si>
  <si>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</si>
  <si>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</si>
  <si>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</si>
  <si>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</si>
  <si>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</si>
  <si>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</si>
  <si>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</si>
  <si>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</si>
  <si>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</si>
  <si>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</si>
  <si>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</si>
  <si>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</si>
  <si>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</si>
  <si>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</si>
  <si>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</si>
  <si>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</si>
  <si>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</si>
  <si>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</si>
  <si>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</si>
  <si>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</si>
  <si>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</si>
  <si>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</si>
  <si>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</si>
  <si>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</si>
  <si>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</si>
  <si>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</si>
  <si>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</si>
  <si>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</si>
  <si>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</si>
  <si>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</si>
  <si>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</si>
  <si>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</si>
  <si>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</si>
  <si>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</si>
  <si>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</si>
  <si>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</si>
  <si>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</si>
  <si>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</si>
  <si>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</si>
  <si>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</si>
  <si>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</si>
  <si>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</si>
  <si>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</si>
  <si>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</si>
  <si>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</si>
  <si>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</si>
  <si>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</si>
  <si>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</si>
  <si>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</si>
  <si>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</si>
  <si>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</si>
  <si>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</si>
  <si>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</si>
  <si>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</si>
  <si>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</si>
  <si>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</si>
  <si>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</si>
  <si>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</si>
  <si>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</si>
  <si>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</si>
  <si>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</si>
  <si>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</si>
  <si>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</si>
  <si>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</si>
  <si>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</si>
  <si>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</si>
  <si>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</si>
  <si>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</si>
  <si>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</si>
  <si>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</si>
  <si>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</si>
  <si>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</si>
  <si>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</si>
  <si>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</si>
  <si>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</si>
  <si>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</si>
  <si>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</si>
  <si>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</si>
  <si>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</si>
  <si>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</si>
  <si>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</si>
  <si>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</si>
  <si>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</si>
  <si>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</si>
  <si>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</si>
  <si>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</si>
  <si>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</si>
  <si>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</si>
  <si>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</si>
  <si>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</si>
  <si>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</si>
  <si>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</si>
  <si>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</si>
  <si>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</si>
  <si>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</si>
  <si>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</si>
  <si>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</si>
  <si>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</si>
  <si>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</si>
  <si>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</si>
  <si>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</si>
  <si>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</si>
  <si>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</si>
  <si>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</si>
  <si>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</si>
  <si>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</si>
  <si>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</si>
  <si>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</si>
  <si>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</si>
  <si>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</si>
  <si>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</si>
  <si>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</si>
  <si>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</si>
  <si>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</si>
  <si>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</si>
  <si>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</si>
  <si>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</si>
  <si>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</si>
  <si>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</si>
  <si>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</si>
  <si>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</si>
  <si>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</si>
  <si>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</si>
  <si>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</si>
  <si>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</si>
  <si>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</si>
  <si>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</si>
  <si>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</si>
  <si>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</si>
  <si>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</si>
  <si>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</si>
  <si>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</si>
  <si>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</si>
  <si>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</si>
  <si>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</si>
  <si>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</si>
  <si>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</si>
  <si>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</si>
  <si>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</si>
  <si>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</si>
  <si>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</si>
  <si>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</si>
  <si>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</si>
  <si>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</si>
  <si>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</si>
  <si>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</si>
  <si>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</si>
  <si>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</si>
  <si>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</si>
  <si>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</si>
  <si>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</si>
  <si>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</si>
  <si>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</si>
  <si>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</si>
  <si>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</si>
  <si>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</si>
  <si>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</si>
  <si>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</si>
  <si>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</si>
  <si>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</si>
  <si>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</si>
  <si>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</si>
  <si>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</si>
  <si>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</si>
  <si>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</si>
  <si>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</si>
  <si>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</si>
  <si>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</si>
  <si>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</si>
  <si>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</si>
  <si>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</si>
  <si>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</si>
  <si>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</si>
  <si>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</si>
  <si>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</si>
  <si>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</si>
  <si>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</si>
  <si>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</si>
  <si>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</si>
  <si>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</si>
  <si>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</si>
  <si>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</si>
  <si>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</si>
  <si>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</si>
  <si>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</si>
  <si>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</si>
  <si>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</si>
  <si>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</si>
  <si>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</si>
  <si>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</si>
  <si>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</si>
  <si>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</si>
  <si>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</si>
  <si>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</si>
  <si>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</si>
  <si>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</si>
  <si>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</si>
  <si>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</si>
  <si>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</si>
  <si>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</si>
  <si>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</si>
  <si>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</si>
  <si>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</si>
  <si>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</si>
  <si>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</si>
  <si>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</si>
  <si>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</si>
  <si>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</si>
  <si>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</si>
  <si>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</si>
  <si>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</si>
  <si>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</si>
  <si>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</si>
  <si>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</si>
  <si>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</si>
  <si>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</si>
  <si>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</si>
  <si>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</si>
  <si>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</si>
  <si>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</si>
  <si>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</si>
  <si>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</si>
  <si>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</si>
  <si>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</si>
  <si>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</si>
  <si>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</si>
  <si>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</si>
  <si>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</si>
  <si>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</si>
  <si>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</si>
  <si>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</si>
  <si>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</si>
  <si>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</si>
  <si>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</si>
  <si>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</si>
  <si>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</si>
  <si>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</si>
  <si>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</si>
  <si>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</si>
  <si>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</si>
  <si>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</si>
  <si>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</si>
  <si>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</si>
  <si>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</si>
  <si>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</si>
  <si>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</si>
  <si>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</si>
  <si>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</si>
  <si>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</si>
  <si>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</si>
  <si>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</si>
  <si>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</si>
  <si>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</si>
  <si>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</si>
  <si>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</si>
  <si>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</si>
  <si>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</si>
  <si>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</si>
  <si>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</si>
  <si>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</si>
  <si>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</si>
  <si>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</si>
  <si>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</si>
  <si>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</si>
  <si>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</si>
  <si>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</si>
  <si>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</si>
  <si>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</si>
  <si>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</si>
  <si>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</si>
  <si>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</si>
  <si>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</si>
  <si>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</si>
  <si>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</si>
  <si>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</si>
  <si>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</si>
  <si>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</si>
  <si>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</si>
  <si>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</si>
  <si>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</si>
  <si>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</si>
  <si>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</si>
  <si>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</si>
  <si>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</si>
  <si>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</si>
  <si>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</si>
  <si>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</si>
  <si>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</si>
  <si>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</si>
  <si>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</si>
  <si>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</si>
  <si>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</si>
  <si>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</si>
  <si>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</si>
  <si>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</si>
  <si>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</si>
  <si>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</si>
  <si>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</si>
  <si>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</si>
  <si>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</si>
  <si>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</si>
  <si>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</si>
  <si>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</si>
  <si>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</si>
  <si>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</si>
  <si>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</si>
  <si>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</si>
  <si>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</si>
  <si>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</si>
  <si>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</si>
  <si>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</si>
  <si>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</si>
  <si>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</si>
  <si>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</si>
  <si>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</si>
  <si>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</si>
  <si>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</si>
  <si>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</si>
  <si>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</si>
  <si>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</si>
  <si>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</si>
  <si>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</si>
  <si>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</si>
  <si>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</si>
  <si>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</si>
  <si>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</si>
  <si>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</si>
  <si>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</si>
  <si>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</si>
  <si>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</si>
  <si>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</si>
  <si>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</si>
  <si>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</si>
  <si>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</si>
  <si>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</si>
  <si>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</si>
  <si>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</si>
  <si>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</si>
  <si>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</si>
  <si>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</si>
  <si>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</si>
  <si>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</si>
  <si>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</si>
  <si>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</si>
  <si>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</si>
  <si>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</si>
  <si>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</si>
  <si>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</si>
  <si>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</si>
  <si>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</si>
  <si>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</si>
  <si>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</si>
  <si>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</si>
  <si>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</si>
  <si>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</si>
  <si>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</si>
  <si>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</si>
  <si>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</si>
  <si>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</si>
  <si>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</si>
  <si>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</si>
  <si>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</si>
  <si>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</si>
  <si>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</si>
  <si>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</si>
  <si>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</si>
  <si>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</si>
  <si>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</si>
  <si>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</si>
  <si>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</si>
  <si>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</si>
  <si>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</si>
  <si>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</si>
  <si>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</si>
  <si>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</si>
  <si>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</si>
  <si>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</si>
  <si>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</si>
  <si>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</si>
  <si>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</si>
  <si>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</si>
  <si>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</si>
  <si>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</si>
  <si>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</si>
  <si>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</si>
  <si>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</si>
  <si>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</si>
  <si>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</si>
  <si>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</si>
  <si>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</si>
  <si>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</si>
  <si>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</si>
  <si>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</si>
  <si>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</si>
  <si>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</si>
  <si>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</si>
  <si>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</si>
  <si>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</si>
  <si>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</si>
  <si>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</si>
  <si>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</si>
  <si>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</si>
  <si>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</si>
  <si>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</si>
  <si>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</si>
  <si>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</si>
  <si>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</si>
  <si>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</si>
  <si>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</si>
  <si>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</si>
  <si>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</si>
  <si>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</si>
  <si>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</si>
  <si>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</si>
  <si>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</si>
  <si>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</si>
  <si>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</si>
  <si>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</si>
  <si>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</si>
  <si>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</si>
  <si>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</si>
  <si>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</si>
  <si>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</si>
  <si>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</si>
  <si>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</si>
  <si>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</si>
  <si>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</si>
  <si>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</si>
  <si>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</si>
  <si>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</si>
  <si>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</si>
  <si>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</si>
  <si>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</si>
  <si>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</si>
  <si>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</si>
  <si>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</si>
  <si>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</si>
  <si>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</si>
  <si>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</si>
  <si>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</si>
  <si>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</si>
  <si>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</si>
  <si>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</si>
  <si>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</si>
  <si>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</si>
  <si>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</si>
  <si>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</si>
  <si>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</si>
  <si>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</si>
  <si>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</si>
  <si>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</si>
  <si>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</si>
  <si>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</si>
  <si>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</si>
  <si>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</si>
  <si>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</si>
  <si>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</si>
  <si>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</si>
  <si>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</si>
  <si>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</si>
  <si>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</si>
  <si>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</si>
  <si>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</si>
  <si>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</si>
  <si>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</si>
  <si>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</si>
  <si>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</si>
  <si>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</si>
  <si>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</si>
  <si>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</si>
  <si>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</si>
  <si>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</si>
  <si>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</si>
  <si>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</si>
  <si>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</si>
  <si>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</si>
  <si>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</si>
  <si>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</si>
  <si>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</si>
  <si>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</si>
  <si>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</si>
  <si>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</si>
  <si>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</si>
  <si>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</si>
  <si>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</si>
  <si>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</si>
  <si>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</si>
  <si>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</si>
  <si>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</si>
  <si>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</si>
  <si>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</si>
  <si>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</si>
  <si>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</si>
  <si>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</si>
  <si>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</si>
  <si>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</si>
  <si>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</si>
  <si>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</si>
  <si>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</si>
  <si>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</si>
  <si>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</si>
  <si>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</si>
  <si>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</si>
  <si>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</si>
  <si>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</si>
  <si>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</si>
  <si>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</si>
  <si>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</si>
  <si>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</si>
  <si>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</si>
  <si>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</si>
  <si>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</si>
  <si>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</si>
  <si>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</si>
  <si>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</si>
  <si>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</si>
  <si>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</si>
  <si>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</si>
  <si>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</si>
  <si>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</si>
  <si>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</si>
  <si>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</si>
  <si>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</si>
  <si>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</si>
  <si>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</si>
  <si>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</si>
  <si>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</si>
  <si>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</si>
  <si>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</si>
  <si>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</si>
  <si>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</si>
  <si>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</si>
  <si>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</si>
  <si>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</si>
  <si>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</si>
  <si>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</si>
  <si>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</si>
  <si>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</si>
  <si>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</si>
  <si>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</si>
  <si>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</si>
  <si>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</si>
  <si>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</si>
  <si>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</si>
  <si>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</si>
  <si>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</si>
  <si>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</si>
  <si>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</si>
  <si>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</si>
  <si>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</si>
  <si>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</si>
  <si>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</si>
  <si>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</si>
  <si>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</si>
  <si>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</si>
  <si>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</si>
  <si>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</si>
  <si>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</si>
  <si>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</si>
  <si>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</si>
  <si>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</si>
  <si>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</si>
  <si>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</si>
  <si>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</si>
  <si>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</si>
  <si>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</si>
  <si>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</si>
  <si>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</si>
  <si>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</si>
  <si>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</si>
  <si>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</si>
  <si>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</si>
  <si>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</si>
  <si>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</si>
  <si>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</si>
  <si>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</si>
  <si>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</si>
  <si>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</si>
  <si>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</si>
  <si>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</si>
  <si>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</si>
  <si>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</si>
  <si>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</si>
  <si>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</si>
  <si>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</si>
  <si>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</si>
  <si>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</si>
  <si>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</si>
  <si>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</si>
  <si>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</si>
  <si>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</si>
  <si>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</si>
  <si>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</si>
  <si>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</si>
  <si>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</si>
  <si>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</si>
  <si>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</si>
  <si>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</si>
  <si>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</si>
  <si>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</si>
  <si>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</si>
  <si>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</si>
  <si>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</si>
  <si>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</si>
  <si>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</si>
  <si>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</si>
  <si>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</si>
  <si>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</si>
  <si>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</si>
  <si>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</si>
  <si>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</si>
  <si>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</si>
  <si>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</si>
  <si>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</si>
  <si>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</si>
  <si>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</si>
  <si>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</si>
  <si>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</si>
  <si>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</si>
  <si>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</si>
  <si>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</si>
  <si>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</si>
  <si>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</si>
  <si>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</si>
  <si>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</si>
  <si>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</si>
  <si>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</si>
  <si>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</si>
  <si>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</si>
  <si>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</si>
  <si>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</si>
  <si>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</si>
  <si>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</si>
  <si>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</si>
  <si>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</si>
  <si>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</si>
  <si>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</si>
  <si>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</si>
  <si>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</si>
  <si>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</si>
  <si>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</si>
  <si>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</si>
  <si>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</si>
  <si>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</si>
  <si>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</si>
  <si>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</si>
  <si>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</si>
  <si>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</si>
  <si>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</si>
  <si>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</si>
  <si>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</si>
  <si>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</si>
  <si>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</si>
  <si>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</si>
  <si>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</si>
  <si>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</si>
  <si>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</si>
  <si>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</si>
  <si>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</si>
  <si>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</si>
  <si>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</si>
  <si>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</si>
  <si>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</si>
  <si>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</si>
  <si>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</si>
  <si>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</si>
  <si>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</si>
  <si>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</si>
  <si>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</si>
  <si>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</si>
  <si>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</si>
  <si>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</si>
  <si>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</si>
  <si>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</si>
  <si>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</si>
  <si>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</si>
  <si>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</si>
  <si>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</si>
  <si>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</si>
  <si>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</si>
  <si>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</si>
  <si>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</si>
  <si>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</si>
  <si>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</si>
  <si>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</si>
  <si>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</si>
  <si>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</si>
  <si>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</si>
  <si>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</si>
  <si>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</si>
  <si>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</si>
  <si>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</si>
  <si>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</si>
  <si>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</si>
  <si>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</si>
  <si>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</si>
  <si>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</si>
  <si>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</si>
  <si>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</si>
  <si>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</si>
  <si>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</si>
  <si>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</si>
  <si>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</si>
  <si>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</si>
  <si>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</si>
  <si>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</si>
  <si>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</si>
  <si>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</si>
  <si>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</si>
  <si>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</si>
  <si>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</si>
  <si>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</si>
  <si>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</si>
  <si>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</si>
  <si>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</si>
  <si>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</si>
  <si>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</si>
  <si>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</si>
  <si>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</si>
  <si>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</si>
  <si>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</si>
  <si>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</si>
  <si>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</si>
  <si>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</si>
  <si>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</si>
  <si>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</si>
  <si>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</si>
  <si>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</si>
  <si>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</si>
  <si>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</si>
  <si>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</si>
  <si>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</si>
  <si>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</si>
  <si>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</si>
  <si>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</si>
  <si>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</si>
  <si>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</si>
  <si>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</si>
  <si>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</si>
  <si>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</si>
  <si>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</si>
  <si>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</si>
  <si>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</si>
  <si>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</si>
  <si>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</si>
  <si>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</si>
  <si>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</si>
  <si>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</si>
  <si>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</si>
  <si>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</si>
  <si>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</si>
  <si>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</si>
  <si>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</si>
  <si>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</si>
  <si>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</si>
  <si>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</si>
  <si>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</si>
  <si>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</si>
  <si>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</si>
  <si>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</si>
  <si>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</si>
  <si>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</si>
  <si>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</si>
  <si>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</si>
  <si>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</si>
  <si>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</si>
  <si>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</si>
  <si>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</si>
  <si>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</si>
  <si>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</si>
  <si>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</si>
  <si>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</si>
  <si>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</si>
  <si>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</si>
  <si>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</si>
  <si>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</si>
  <si>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</si>
  <si>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</si>
  <si>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</si>
  <si>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</si>
  <si>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</si>
  <si>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</si>
  <si>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</si>
  <si>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</si>
  <si>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</si>
  <si>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</si>
  <si>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</si>
  <si>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</si>
  <si>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</si>
  <si>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</si>
  <si>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</si>
  <si>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</si>
  <si>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</si>
  <si>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</si>
  <si>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</si>
  <si>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</si>
  <si>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</si>
  <si>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</si>
  <si>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</si>
  <si>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</si>
  <si>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</si>
  <si>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</si>
  <si>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</si>
  <si>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</si>
  <si>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</si>
  <si>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</si>
  <si>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</si>
  <si>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</si>
  <si>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</si>
  <si>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</si>
  <si>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</si>
  <si>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</si>
  <si>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</si>
  <si>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</si>
  <si>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</si>
  <si>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</si>
  <si>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</si>
  <si>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</si>
  <si>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</si>
  <si>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</si>
  <si>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</si>
  <si>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</si>
  <si>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</si>
  <si>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</si>
  <si>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</si>
  <si>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</si>
  <si>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</si>
  <si>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</si>
  <si>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</si>
  <si>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</si>
  <si>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</si>
  <si>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</si>
  <si>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</si>
  <si>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</si>
  <si>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</si>
  <si>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</si>
  <si>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</si>
  <si>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</si>
  <si>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</si>
  <si>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</si>
  <si>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</si>
  <si>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</si>
  <si>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</si>
  <si>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</si>
  <si>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</si>
  <si>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</si>
  <si>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</si>
  <si>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</si>
  <si>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</si>
  <si>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</si>
  <si>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</si>
  <si>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</si>
  <si>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</si>
  <si>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</si>
  <si>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</si>
  <si>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</si>
  <si>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</si>
  <si>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</si>
  <si>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</si>
  <si>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</si>
  <si>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</si>
  <si>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</si>
  <si>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</si>
  <si>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</si>
  <si>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</si>
  <si>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</si>
  <si>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</si>
  <si>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</si>
  <si>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</si>
  <si>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</si>
  <si>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</si>
  <si>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</si>
  <si>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</si>
  <si>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</si>
  <si>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</si>
  <si>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</si>
  <si>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</si>
  <si>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</si>
  <si>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</si>
  <si>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</si>
  <si>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</si>
  <si>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</si>
  <si>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</si>
  <si>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</si>
  <si>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</si>
  <si>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</si>
  <si>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</si>
  <si>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</si>
  <si>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</si>
  <si>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</si>
  <si>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</si>
  <si>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</si>
  <si>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</si>
  <si>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</si>
  <si>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</si>
  <si>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</si>
  <si>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</si>
  <si>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</si>
  <si>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</si>
  <si>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</si>
  <si>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</si>
  <si>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</si>
  <si>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</si>
  <si>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</si>
  <si>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</si>
  <si>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</si>
  <si>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</si>
  <si>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</si>
  <si>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</si>
  <si>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</si>
  <si>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</si>
  <si>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</si>
  <si>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</si>
  <si>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</si>
  <si>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</si>
  <si>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</si>
  <si>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</si>
  <si>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</si>
  <si>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</si>
  <si>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</si>
  <si>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</si>
  <si>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</si>
  <si>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</si>
  <si>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</si>
  <si>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</si>
  <si>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</si>
  <si>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</si>
  <si>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</si>
  <si>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</si>
  <si>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</si>
  <si>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</si>
  <si>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</si>
  <si>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</si>
  <si>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</si>
  <si>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</si>
  <si>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</si>
  <si>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</si>
  <si>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</si>
  <si>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</si>
  <si>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</si>
  <si>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</si>
  <si>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</si>
  <si>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</si>
  <si>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</si>
  <si>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</si>
  <si>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</si>
  <si>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</si>
  <si>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</si>
  <si>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</si>
  <si>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</si>
  <si>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</si>
  <si>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</si>
  <si>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</si>
  <si>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</si>
  <si>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</si>
  <si>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</si>
  <si>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</si>
  <si>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</si>
  <si>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</si>
  <si>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</si>
  <si>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</si>
  <si>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</si>
  <si>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</si>
  <si>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</si>
  <si>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</si>
  <si>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</si>
  <si>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</si>
  <si>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</si>
  <si>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</si>
  <si>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</si>
  <si>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</si>
  <si>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</si>
  <si>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</si>
  <si>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</si>
  <si>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</si>
  <si>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</si>
  <si>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</si>
  <si>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</si>
  <si>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</si>
  <si>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</si>
  <si>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</si>
  <si>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</si>
  <si>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</si>
  <si>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</si>
  <si>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</si>
  <si>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</si>
  <si>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</si>
  <si>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</si>
  <si>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</si>
  <si>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</si>
  <si>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</si>
  <si>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</si>
  <si>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</si>
  <si>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</si>
  <si>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</si>
  <si>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</si>
  <si>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</si>
  <si>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</si>
  <si>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</si>
  <si>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</si>
  <si>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</si>
  <si>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</si>
  <si>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</si>
  <si>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</si>
  <si>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</si>
  <si>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</si>
  <si>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</si>
  <si>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</si>
  <si>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</si>
  <si>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</si>
  <si>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</si>
  <si>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</si>
  <si>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</si>
  <si>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</si>
  <si>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</si>
  <si>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</si>
  <si>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</si>
  <si>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</si>
  <si>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</si>
  <si>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</si>
  <si>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</si>
  <si>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</si>
  <si>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</si>
  <si>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</si>
  <si>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</si>
  <si>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</si>
  <si>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</si>
  <si>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</si>
  <si>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</si>
  <si>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</si>
  <si>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</si>
  <si>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</si>
  <si>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</si>
  <si>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</si>
  <si>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</si>
  <si>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</si>
  <si>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</si>
  <si>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</si>
  <si>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</si>
  <si>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</si>
  <si>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</si>
  <si>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</si>
  <si>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</si>
  <si>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</si>
  <si>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</si>
  <si>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</si>
  <si>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</si>
  <si>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</si>
  <si>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</si>
  <si>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</si>
  <si>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</si>
  <si>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</si>
  <si>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</si>
  <si>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</si>
  <si>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</si>
  <si>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</si>
  <si>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</si>
  <si>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</si>
  <si>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</si>
  <si>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</si>
  <si>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</si>
  <si>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</si>
  <si>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</si>
  <si>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</si>
  <si>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</si>
  <si>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</si>
  <si>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</si>
  <si>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</si>
  <si>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</si>
  <si>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</si>
  <si>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</si>
  <si>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</si>
  <si>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</si>
  <si>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</si>
  <si>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</si>
  <si>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</si>
  <si>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</si>
  <si>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</si>
  <si>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</si>
  <si>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</si>
  <si>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</si>
  <si>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</si>
  <si>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</si>
  <si>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</si>
  <si>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</si>
  <si>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</si>
  <si>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</si>
  <si>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</si>
  <si>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</si>
  <si>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</si>
  <si>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</si>
  <si>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</si>
  <si>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</si>
  <si>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</si>
  <si>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</si>
  <si>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</si>
  <si>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</si>
  <si>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</si>
  <si>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</si>
  <si>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</si>
  <si>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</si>
  <si>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</si>
  <si>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</si>
  <si>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</si>
  <si>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</si>
  <si>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</si>
  <si>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</si>
  <si>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</si>
  <si>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</si>
  <si>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</si>
  <si>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</si>
  <si>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</si>
  <si>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</si>
  <si>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</si>
  <si>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</si>
  <si>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</si>
  <si>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</si>
  <si>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</si>
  <si>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</si>
  <si>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</si>
  <si>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</si>
  <si>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</si>
  <si>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</si>
  <si>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</si>
  <si>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</si>
  <si>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</si>
  <si>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</si>
  <si>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</si>
  <si>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</si>
  <si>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</si>
  <si>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</si>
  <si>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</si>
  <si>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</si>
  <si>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</si>
  <si>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</si>
  <si>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</si>
  <si>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</si>
  <si>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</si>
  <si>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</si>
  <si>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</si>
  <si>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</si>
  <si>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</si>
  <si>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</si>
  <si>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</si>
  <si>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</si>
  <si>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</si>
  <si>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</si>
  <si>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</si>
  <si>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</si>
  <si>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</si>
  <si>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</si>
  <si>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</si>
  <si>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</si>
  <si>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</si>
  <si>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</si>
  <si>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</si>
  <si>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</si>
  <si>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</si>
  <si>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</si>
  <si>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</si>
  <si>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</si>
  <si>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</si>
  <si>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</si>
  <si>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</si>
  <si>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</si>
  <si>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</si>
  <si>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</si>
  <si>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</si>
  <si>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</si>
  <si>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</si>
  <si>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</si>
  <si>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</si>
  <si>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</si>
  <si>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</si>
  <si>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</si>
  <si>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</si>
  <si>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</si>
  <si>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</si>
  <si>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</si>
  <si>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</si>
  <si>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</si>
  <si>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</si>
  <si>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</si>
  <si>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</si>
  <si>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</si>
  <si>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</si>
  <si>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</si>
  <si>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</si>
  <si>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</si>
  <si>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</si>
  <si>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</si>
  <si>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</si>
  <si>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</si>
  <si>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</si>
  <si>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</si>
  <si>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</si>
  <si>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</si>
  <si>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</si>
  <si>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</si>
  <si>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</si>
  <si>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</si>
  <si>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</si>
  <si>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</si>
  <si>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</si>
  <si>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</si>
  <si>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</si>
  <si>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</si>
  <si>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</si>
  <si>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</si>
  <si>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</si>
  <si>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</si>
  <si>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</si>
  <si>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</si>
  <si>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</si>
  <si>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</si>
  <si>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</si>
  <si>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</si>
  <si>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</si>
  <si>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</si>
  <si>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</si>
  <si>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</si>
  <si>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</si>
  <si>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</si>
  <si>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</si>
  <si>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</si>
  <si>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</si>
  <si>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</si>
  <si>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</si>
  <si>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</si>
  <si>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</si>
  <si>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</si>
  <si>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</si>
  <si>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</si>
  <si>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</si>
  <si>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</si>
  <si>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</si>
  <si>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</si>
  <si>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</si>
  <si>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</si>
  <si>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</si>
  <si>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</si>
  <si>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</si>
  <si>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</si>
  <si>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</si>
  <si>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</si>
  <si>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</si>
  <si>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</si>
  <si>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</si>
  <si>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</si>
  <si>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</si>
  <si>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</si>
  <si>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</si>
  <si>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</si>
  <si>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</si>
  <si>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</si>
  <si>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</si>
  <si>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</si>
  <si>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</si>
  <si>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</si>
  <si>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</si>
  <si>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</si>
  <si>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</si>
  <si>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</si>
  <si>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</si>
  <si>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</si>
  <si>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</si>
  <si>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</si>
  <si>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</si>
  <si>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</si>
  <si>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</si>
  <si>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</si>
  <si>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</si>
  <si>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</si>
  <si>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</si>
  <si>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</si>
  <si>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</si>
  <si>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</si>
  <si>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</si>
  <si>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</si>
  <si>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</si>
  <si>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</si>
  <si>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</si>
  <si>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</si>
  <si>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</si>
  <si>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</si>
  <si>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</si>
  <si>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</si>
  <si>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</si>
  <si>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</si>
  <si>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</si>
  <si>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</si>
  <si>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</si>
  <si>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</si>
  <si>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</si>
  <si>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</si>
  <si>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</si>
  <si>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</si>
  <si>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</si>
  <si>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</si>
  <si>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</si>
  <si>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</si>
  <si>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</si>
  <si>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</si>
  <si>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</si>
  <si>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</si>
  <si>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</si>
  <si>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</si>
  <si>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</si>
  <si>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</si>
  <si>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</si>
  <si>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</si>
  <si>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</si>
  <si>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</si>
  <si>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</si>
  <si>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</si>
  <si>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</si>
  <si>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</si>
  <si>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</si>
  <si>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</si>
  <si>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</si>
  <si>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</si>
  <si>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</si>
  <si>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</si>
  <si>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</si>
  <si>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</si>
  <si>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</si>
  <si>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</si>
  <si>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</si>
  <si>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</si>
  <si>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</si>
  <si>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</si>
  <si>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</si>
  <si>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</si>
  <si>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</si>
  <si>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</si>
  <si>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</si>
  <si>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</si>
  <si>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</si>
  <si>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</si>
  <si>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</si>
  <si>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</si>
  <si>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</si>
  <si>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</si>
  <si>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</si>
  <si>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</si>
  <si>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</si>
  <si>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</si>
  <si>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</si>
  <si>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</si>
  <si>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</si>
  <si>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</si>
  <si>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</si>
  <si>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</si>
  <si>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</si>
  <si>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</si>
  <si>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</si>
  <si>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</si>
  <si>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</si>
  <si>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</si>
  <si>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</si>
  <si>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</si>
  <si>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</si>
  <si>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</si>
  <si>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</si>
  <si>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</si>
  <si>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</si>
  <si>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</si>
  <si>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</si>
  <si>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</si>
  <si>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</si>
  <si>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</si>
  <si>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</si>
  <si>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</si>
  <si>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</si>
  <si>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</si>
  <si>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</si>
  <si>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</si>
  <si>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</si>
  <si>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</si>
  <si>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</si>
  <si>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</si>
  <si>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</si>
  <si>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</si>
  <si>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</si>
  <si>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</si>
  <si>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</si>
  <si>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</si>
  <si>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</si>
  <si>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</si>
  <si>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</si>
  <si>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</si>
  <si>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</si>
  <si>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</si>
  <si>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</si>
  <si>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</si>
  <si>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</si>
  <si>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</si>
  <si>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</si>
  <si>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</si>
  <si>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</si>
  <si>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</si>
  <si>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</si>
  <si>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</si>
  <si>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</si>
  <si>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</si>
  <si>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</si>
  <si>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</si>
  <si>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</si>
  <si>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</si>
  <si>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</si>
  <si>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</si>
  <si>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</si>
  <si>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</si>
  <si>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</si>
  <si>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</si>
  <si>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</si>
  <si>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</si>
  <si>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</si>
  <si>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</si>
  <si>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</si>
  <si>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</si>
  <si>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</si>
  <si>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</si>
  <si>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</si>
  <si>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</si>
  <si>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</si>
  <si>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</si>
  <si>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</si>
  <si>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</si>
  <si>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</si>
  <si>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</si>
  <si>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</si>
  <si>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</si>
  <si>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</si>
  <si>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</si>
  <si>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</si>
  <si>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</si>
  <si>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</si>
  <si>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</si>
  <si>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</si>
  <si>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</si>
  <si>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</si>
  <si>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</si>
  <si>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</si>
  <si>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</si>
  <si>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</si>
  <si>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</si>
  <si>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</si>
  <si>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</si>
  <si>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</si>
  <si>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</si>
  <si>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</si>
  <si>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</si>
  <si>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</si>
  <si>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</si>
  <si>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</si>
  <si>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</si>
  <si>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</si>
  <si>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</si>
  <si>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</si>
  <si>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</si>
  <si>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</si>
  <si>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</si>
  <si>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</si>
  <si>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</si>
  <si>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</si>
  <si>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</si>
  <si>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</si>
  <si>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</si>
  <si>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</si>
  <si>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</si>
  <si>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</si>
  <si>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</si>
  <si>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</si>
  <si>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</si>
  <si>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</si>
  <si>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</si>
  <si>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</si>
  <si>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</si>
  <si>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</si>
  <si>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</si>
  <si>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</si>
  <si>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</si>
  <si>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</si>
  <si>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</si>
  <si>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</si>
  <si>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</si>
  <si>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</si>
  <si>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</si>
  <si>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</si>
  <si>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</si>
  <si>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</si>
  <si>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</si>
  <si>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</si>
  <si>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</si>
  <si>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</si>
  <si>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</si>
  <si>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</si>
  <si>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</si>
  <si>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</si>
  <si>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</si>
  <si>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</si>
  <si>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</si>
  <si>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</si>
  <si>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</si>
  <si>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</si>
  <si>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</si>
  <si>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</si>
  <si>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</si>
  <si>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</si>
  <si>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</si>
  <si>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</si>
  <si>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</si>
  <si>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</si>
  <si>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</si>
  <si>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</si>
  <si>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</si>
  <si>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</si>
  <si>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</si>
  <si>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</si>
  <si>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</si>
  <si>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</si>
  <si>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</si>
  <si>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</si>
  <si>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</si>
  <si>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</si>
  <si>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</si>
  <si>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</si>
  <si>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</si>
  <si>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</si>
  <si>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</si>
  <si>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</si>
  <si>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</si>
  <si>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</si>
  <si>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</si>
  <si>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</si>
  <si>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</si>
  <si>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</si>
  <si>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</si>
  <si>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</si>
  <si>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</si>
  <si>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</si>
  <si>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</si>
  <si>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</si>
  <si>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</si>
  <si>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</si>
  <si>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</si>
  <si>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</si>
  <si>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</si>
  <si>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</si>
  <si>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</si>
  <si>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</si>
  <si>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</si>
  <si>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</si>
  <si>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</si>
  <si>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</si>
  <si>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</si>
  <si>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</si>
  <si>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</si>
  <si>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</si>
  <si>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</si>
  <si>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</si>
  <si>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</si>
  <si>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</si>
  <si>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</si>
  <si>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</si>
  <si>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</si>
  <si>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</si>
  <si>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</si>
  <si>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</si>
  <si>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</si>
  <si>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</si>
  <si>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</si>
  <si>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</si>
  <si>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</si>
  <si>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</si>
  <si>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</si>
  <si>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</si>
  <si>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</si>
  <si>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</si>
  <si>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</si>
  <si>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</si>
  <si>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</si>
  <si>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</si>
  <si>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</si>
  <si>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</si>
  <si>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</si>
  <si>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</si>
  <si>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</si>
  <si>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</si>
  <si>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</si>
  <si>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</si>
  <si>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</si>
  <si>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</si>
  <si>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</si>
  <si>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</si>
  <si>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</si>
  <si>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</si>
  <si>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</si>
  <si>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</si>
  <si>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</si>
  <si>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</si>
  <si>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</si>
  <si>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</si>
  <si>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</si>
  <si>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</si>
  <si>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</si>
  <si>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</si>
  <si>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</si>
  <si>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</si>
  <si>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</si>
  <si>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</si>
  <si>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</si>
  <si>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</si>
  <si>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</si>
  <si>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</si>
  <si>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</si>
  <si>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</si>
  <si>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</si>
  <si>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</si>
  <si>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</si>
  <si>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</si>
  <si>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</si>
  <si>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</si>
  <si>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</si>
  <si>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</si>
  <si>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</si>
  <si>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</si>
  <si>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</si>
  <si>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</si>
  <si>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</si>
  <si>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</si>
  <si>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</si>
  <si>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</si>
  <si>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</si>
  <si>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</si>
  <si>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</si>
  <si>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</si>
  <si>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</si>
  <si>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</si>
  <si>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</si>
  <si>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</si>
  <si>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</si>
  <si>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</si>
  <si>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</si>
  <si>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</si>
  <si>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</si>
  <si>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</si>
  <si>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</si>
  <si>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</si>
  <si>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</si>
  <si>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</si>
  <si>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</si>
  <si>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</si>
  <si>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</si>
  <si>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</si>
  <si>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</si>
  <si>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</si>
  <si>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</si>
  <si>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</si>
  <si>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</si>
  <si>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</si>
  <si>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</si>
  <si>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</si>
  <si>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</si>
  <si>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</si>
  <si>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</si>
  <si>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</si>
  <si>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</si>
  <si>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</si>
  <si>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</si>
  <si>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</si>
  <si>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</si>
  <si>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</si>
  <si>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</si>
  <si>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</si>
  <si>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</si>
  <si>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</si>
  <si>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</si>
  <si>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</si>
  <si>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</si>
  <si>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</si>
  <si>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</si>
  <si>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</si>
  <si>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</si>
  <si>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</si>
  <si>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</si>
  <si>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</si>
  <si>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</si>
  <si>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</si>
  <si>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</si>
  <si>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</si>
  <si>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</si>
  <si>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</si>
  <si>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</si>
  <si>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</si>
  <si>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</si>
  <si>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</si>
  <si>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</si>
  <si>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</si>
  <si>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</si>
  <si>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</si>
  <si>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</si>
  <si>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</si>
  <si>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</si>
  <si>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</si>
  <si>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</si>
  <si>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</si>
  <si>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</si>
  <si>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</si>
  <si>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</si>
  <si>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</si>
  <si>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</si>
  <si>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</si>
  <si>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</si>
  <si>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</si>
  <si>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</si>
  <si>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</si>
  <si>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</si>
  <si>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</si>
  <si>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</si>
  <si>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</si>
  <si>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</si>
  <si>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</si>
  <si>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</si>
  <si>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</si>
  <si>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</si>
  <si>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</si>
  <si>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</si>
  <si>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</si>
  <si>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</si>
  <si>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</si>
  <si>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</si>
  <si>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</si>
  <si>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</si>
  <si>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</si>
  <si>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</si>
  <si>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</si>
  <si>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</si>
  <si>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</si>
  <si>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</si>
  <si>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</si>
  <si>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</si>
  <si>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</si>
  <si>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</si>
  <si>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</si>
  <si>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</si>
  <si>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</si>
  <si>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</si>
  <si>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</si>
  <si>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</si>
  <si>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</si>
  <si>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</si>
  <si>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</si>
  <si>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</si>
  <si>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</si>
  <si>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</si>
  <si>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</si>
  <si>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</si>
  <si>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</si>
  <si>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</si>
  <si>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</si>
  <si>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</si>
  <si>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</si>
  <si>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</si>
  <si>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</si>
  <si>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</si>
  <si>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</si>
  <si>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</si>
  <si>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</si>
  <si>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</si>
  <si>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</si>
  <si>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</si>
  <si>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</si>
  <si>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</si>
  <si>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</si>
  <si>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</si>
  <si>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</si>
  <si>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</si>
  <si>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</si>
  <si>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</si>
  <si>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</si>
  <si>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</si>
  <si>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</si>
  <si>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</si>
  <si>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</si>
  <si>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</si>
  <si>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</si>
  <si>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</si>
  <si>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</si>
  <si>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</si>
  <si>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</si>
  <si>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</si>
  <si>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</si>
  <si>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</si>
  <si>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</si>
  <si>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</si>
  <si>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</si>
  <si>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</si>
  <si>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</si>
  <si>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</si>
  <si>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</si>
  <si>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</si>
  <si>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</si>
  <si>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</si>
  <si>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</si>
  <si>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</si>
  <si>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</si>
  <si>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</si>
  <si>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</si>
  <si>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</si>
  <si>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</si>
  <si>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</si>
  <si>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</si>
  <si>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</si>
  <si>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</si>
  <si>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</si>
  <si>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</si>
  <si>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</si>
  <si>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</si>
  <si>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</si>
  <si>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</si>
  <si>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</si>
  <si>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</si>
  <si>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</si>
  <si>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</si>
  <si>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</si>
  <si>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</si>
  <si>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</si>
  <si>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</si>
  <si>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</si>
  <si>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</si>
  <si>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</si>
  <si>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</si>
  <si>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</si>
  <si>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</si>
  <si>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</si>
  <si>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</si>
  <si>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</si>
  <si>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</si>
  <si>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</si>
  <si>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</si>
  <si>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</si>
  <si>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</si>
  <si>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</si>
  <si>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</si>
  <si>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</si>
  <si>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</si>
  <si>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</si>
  <si>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</si>
  <si>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</si>
  <si>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</si>
  <si>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</si>
  <si>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</si>
  <si>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</si>
  <si>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</si>
  <si>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</si>
  <si>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</si>
  <si>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</si>
  <si>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</si>
  <si>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</si>
  <si>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</si>
  <si>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</si>
  <si>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</si>
  <si>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</si>
  <si>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</si>
  <si>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</si>
  <si>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</si>
  <si>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</si>
  <si>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</si>
  <si>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</si>
  <si>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</si>
  <si>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</si>
  <si>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</si>
  <si>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</si>
  <si>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</si>
  <si>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</si>
  <si>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</si>
  <si>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</si>
  <si>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</si>
  <si>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</si>
  <si>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</si>
  <si>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</si>
  <si>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</si>
  <si>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</si>
  <si>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</si>
  <si>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</si>
  <si>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</si>
  <si>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</si>
  <si>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</si>
  <si>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</si>
  <si>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</si>
  <si>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</si>
  <si>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</si>
  <si>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</si>
  <si>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</si>
  <si>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</si>
  <si>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</si>
  <si>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</si>
  <si>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</si>
  <si>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</si>
  <si>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</si>
  <si>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</si>
  <si>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</si>
  <si>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</si>
  <si>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</si>
  <si>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</si>
  <si>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</si>
  <si>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</si>
  <si>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</si>
  <si>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</si>
  <si>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</si>
  <si>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</si>
  <si>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</si>
  <si>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</si>
  <si>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</si>
  <si>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</si>
  <si>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</si>
  <si>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</si>
  <si>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</si>
  <si>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</si>
  <si>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</si>
  <si>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</si>
  <si>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</si>
  <si>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</si>
  <si>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</si>
  <si>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</si>
  <si>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</si>
  <si>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</si>
  <si>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</si>
  <si>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</si>
  <si>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</si>
  <si>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</si>
  <si>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</si>
  <si>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</si>
  <si>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</si>
  <si>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</si>
  <si>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</si>
  <si>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</si>
  <si>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</si>
  <si>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</si>
  <si>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</si>
  <si>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</si>
  <si>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</si>
  <si>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</si>
  <si>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</si>
  <si>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</si>
  <si>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</si>
  <si>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</si>
  <si>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</si>
  <si>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</si>
  <si>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</si>
  <si>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</si>
  <si>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</si>
  <si>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</si>
  <si>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</si>
  <si>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</si>
  <si>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</si>
  <si>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</si>
  <si>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</si>
  <si>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</si>
  <si>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</si>
  <si>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</si>
  <si>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</si>
  <si>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</si>
  <si>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</si>
  <si>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</si>
  <si>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</si>
  <si>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</si>
  <si>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</si>
  <si>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</si>
  <si>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</si>
  <si>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</si>
  <si>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</si>
  <si>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</si>
  <si>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</si>
  <si>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</si>
  <si>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</si>
  <si>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</si>
  <si>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</si>
  <si>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</si>
  <si>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</si>
  <si>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</si>
  <si>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</si>
  <si>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</si>
  <si>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</si>
  <si>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</si>
  <si>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</si>
  <si>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</si>
  <si>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</si>
  <si>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</si>
  <si>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</si>
  <si>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</si>
  <si>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</si>
  <si>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</si>
  <si>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</si>
  <si>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</si>
  <si>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</si>
  <si>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</si>
  <si>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</si>
  <si>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</si>
  <si>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</si>
  <si>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</si>
  <si>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</si>
  <si>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</si>
  <si>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</si>
  <si>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</si>
  <si>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</si>
  <si>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</si>
  <si>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</si>
  <si>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</si>
  <si>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</si>
  <si>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</si>
  <si>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</si>
  <si>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</si>
  <si>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</si>
  <si>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</si>
  <si>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</si>
  <si>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</si>
  <si>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</si>
  <si>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</si>
  <si>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</si>
  <si>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</si>
  <si>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</si>
  <si>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</si>
  <si>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</si>
  <si>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</si>
  <si>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</si>
  <si>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</si>
  <si>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</si>
  <si>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</si>
  <si>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</si>
  <si>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</si>
  <si>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</si>
  <si>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</si>
  <si>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</si>
  <si>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</si>
  <si>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</si>
  <si>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</si>
  <si>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</si>
  <si>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</si>
  <si>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</si>
  <si>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</si>
  <si>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</si>
  <si>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</si>
  <si>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</si>
  <si>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</si>
  <si>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</si>
  <si>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</si>
  <si>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</si>
  <si>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</si>
  <si>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</si>
  <si>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</si>
  <si>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</si>
  <si>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</si>
  <si>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</si>
  <si>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</si>
  <si>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</si>
  <si>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</si>
  <si>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</si>
  <si>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</si>
  <si>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</si>
  <si>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</si>
  <si>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</si>
  <si>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</si>
  <si>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</si>
  <si>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</si>
  <si>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</si>
  <si>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</si>
  <si>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</si>
  <si>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</si>
  <si>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</si>
  <si>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</si>
  <si>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</si>
  <si>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</si>
  <si>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</si>
  <si>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</si>
  <si>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</si>
  <si>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</si>
  <si>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</si>
  <si>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</si>
  <si>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</si>
  <si>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</si>
  <si>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</si>
  <si>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</si>
  <si>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</si>
  <si>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</si>
  <si>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</si>
  <si>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</si>
  <si>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</si>
  <si>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</si>
  <si>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</si>
  <si>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</si>
  <si>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</si>
  <si>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</si>
  <si>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</si>
  <si>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</si>
  <si>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</si>
  <si>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</si>
  <si>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</si>
  <si>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</si>
  <si>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</si>
  <si>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</si>
  <si>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</si>
  <si>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</si>
  <si>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</si>
  <si>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</si>
  <si>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</si>
  <si>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</si>
  <si>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</si>
  <si>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</si>
  <si>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</si>
  <si>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</si>
  <si>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</si>
  <si>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</si>
  <si>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</si>
  <si>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</si>
  <si>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</si>
  <si>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</si>
  <si>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</si>
  <si>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</si>
  <si>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</si>
  <si>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</si>
  <si>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</si>
  <si>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</si>
  <si>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</si>
  <si>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</si>
  <si>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</si>
  <si>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</si>
  <si>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</si>
  <si>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</si>
  <si>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</si>
  <si>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</si>
  <si>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</si>
  <si>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</si>
  <si>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</si>
  <si>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</si>
  <si>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</si>
  <si>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</si>
  <si>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</si>
  <si>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</si>
  <si>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</si>
  <si>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</si>
  <si>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</si>
  <si>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</si>
  <si>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</si>
  <si>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</si>
  <si>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</si>
  <si>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</si>
  <si>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</si>
  <si>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</si>
  <si>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</si>
  <si>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</si>
  <si>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</si>
  <si>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</si>
  <si>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</si>
  <si>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</si>
  <si>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</si>
  <si>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</si>
  <si>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</si>
  <si>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</si>
  <si>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</si>
  <si>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</si>
  <si>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</si>
  <si>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</si>
  <si>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</si>
  <si>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</si>
  <si>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</si>
  <si>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</si>
  <si>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</si>
  <si>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</si>
  <si>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</si>
  <si>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</si>
  <si>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</si>
  <si>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</si>
  <si>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</si>
  <si>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</si>
  <si>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</si>
  <si>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</si>
  <si>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</si>
  <si>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</si>
  <si>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</si>
  <si>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</si>
  <si>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</si>
  <si>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</si>
  <si>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</si>
  <si>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</si>
  <si>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</si>
  <si>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</si>
  <si>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</si>
  <si>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</si>
  <si>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</si>
  <si>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</si>
  <si>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</si>
  <si>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</si>
  <si>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</si>
  <si>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</si>
  <si>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</si>
  <si>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</si>
  <si>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</si>
  <si>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</si>
  <si>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</si>
  <si>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</si>
  <si>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</si>
  <si>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</si>
  <si>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</si>
  <si>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</si>
  <si>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</si>
  <si>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</si>
  <si>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</si>
  <si>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</si>
  <si>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</si>
  <si>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</si>
  <si>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</si>
  <si>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</si>
  <si>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</si>
  <si>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</si>
  <si>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</si>
  <si>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</si>
  <si>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</si>
  <si>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</si>
  <si>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</si>
  <si>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</si>
  <si>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</si>
  <si>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</si>
  <si>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</si>
  <si>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</si>
  <si>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</si>
  <si>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</si>
  <si>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</si>
  <si>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</si>
  <si>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</si>
  <si>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</si>
  <si>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</si>
  <si>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</si>
  <si>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</si>
  <si>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</si>
  <si>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</si>
  <si>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</si>
  <si>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</si>
  <si>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</si>
  <si>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</si>
  <si>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</si>
  <si>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</si>
  <si>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</si>
  <si>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</si>
  <si>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</si>
  <si>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</si>
  <si>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</si>
  <si>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</si>
  <si>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</si>
  <si>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</si>
  <si>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</si>
  <si>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</si>
  <si>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</si>
  <si>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</si>
  <si>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</si>
  <si>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</si>
  <si>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</si>
  <si>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</si>
  <si>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</si>
  <si>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</si>
  <si>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</si>
  <si>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</si>
  <si>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</si>
  <si>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</si>
  <si>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</si>
  <si>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</si>
  <si>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</si>
  <si>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</si>
  <si>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</si>
  <si>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</si>
  <si>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</si>
  <si>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</si>
  <si>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</si>
  <si>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</si>
  <si>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</si>
  <si>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</si>
  <si>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</si>
  <si>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</si>
  <si>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</si>
  <si>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</si>
  <si>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</si>
  <si>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</si>
  <si>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</si>
  <si>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</si>
  <si>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</si>
  <si>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</si>
  <si>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</si>
  <si>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</si>
  <si>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</si>
  <si>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</si>
  <si>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</si>
  <si>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</si>
  <si>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</si>
  <si>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</si>
  <si>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</si>
  <si>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</si>
  <si>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</si>
  <si>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</si>
  <si>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</si>
  <si>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</si>
  <si>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</si>
  <si>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</si>
  <si>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</si>
  <si>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</si>
  <si>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</si>
  <si>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</si>
  <si>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</si>
  <si>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</si>
  <si>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</si>
  <si>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</si>
  <si>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</si>
  <si>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</si>
  <si>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</si>
  <si>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</si>
  <si>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</si>
  <si>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</si>
  <si>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</si>
  <si>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</si>
  <si>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</si>
  <si>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</si>
  <si>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</si>
  <si>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</si>
  <si>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</si>
  <si>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</si>
  <si>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</si>
  <si>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</si>
  <si>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</si>
  <si>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</si>
  <si>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</si>
  <si>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</si>
  <si>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</si>
  <si>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</si>
  <si>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</si>
  <si>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</si>
  <si>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</si>
  <si>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</si>
  <si>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</si>
  <si>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</si>
  <si>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</si>
  <si>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</si>
  <si>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</si>
  <si>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</si>
  <si>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</si>
  <si>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</si>
  <si>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</si>
  <si>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</si>
  <si>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</si>
  <si>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</si>
  <si>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</si>
  <si>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</si>
  <si>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</si>
  <si>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</si>
  <si>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</si>
  <si>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</si>
  <si>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</si>
  <si>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</si>
  <si>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</si>
  <si>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</si>
  <si>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</si>
  <si>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</si>
  <si>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</si>
  <si>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</si>
  <si>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</si>
  <si>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</si>
  <si>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</si>
  <si>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</si>
  <si>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</si>
  <si>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</si>
  <si>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</si>
  <si>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</si>
  <si>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</si>
  <si>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</si>
  <si>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</si>
  <si>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</si>
  <si>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</si>
  <si>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</si>
  <si>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</si>
  <si>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</si>
  <si>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</si>
  <si>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</si>
  <si>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</si>
  <si>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</si>
  <si>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</si>
  <si>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</si>
  <si>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</si>
  <si>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</si>
  <si>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</si>
  <si>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</si>
  <si>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</si>
  <si>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</si>
  <si>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</si>
  <si>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</si>
  <si>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</si>
  <si>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</si>
  <si>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</si>
  <si>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</si>
  <si>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</si>
  <si>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</si>
  <si>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</si>
  <si>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</si>
  <si>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</si>
  <si>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</si>
  <si>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</si>
  <si>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</si>
  <si>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</si>
  <si>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</si>
  <si>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</si>
  <si>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</si>
  <si>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</si>
  <si>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</si>
  <si>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</si>
  <si>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</si>
  <si>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</si>
  <si>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</si>
  <si>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</si>
  <si>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</si>
  <si>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</si>
  <si>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</si>
  <si>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</si>
  <si>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</si>
  <si>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</si>
  <si>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</si>
  <si>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</si>
  <si>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</si>
  <si>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</si>
  <si>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</si>
  <si>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</si>
  <si>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</si>
  <si>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</si>
  <si>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</si>
  <si>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</si>
  <si>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</si>
  <si>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</si>
  <si>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</si>
  <si>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</si>
  <si>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</si>
  <si>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</si>
  <si>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</si>
  <si>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</si>
  <si>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</si>
  <si>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</si>
  <si>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</si>
  <si>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</si>
  <si>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</si>
  <si>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</si>
  <si>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</si>
  <si>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</si>
  <si>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</si>
  <si>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</si>
  <si>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</si>
  <si>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</si>
  <si>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</si>
  <si>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</si>
  <si>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</si>
  <si>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</si>
  <si>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</si>
  <si>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</si>
  <si>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</si>
  <si>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</si>
  <si>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</si>
  <si>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</si>
  <si>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</si>
  <si>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</si>
  <si>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</si>
  <si>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</si>
  <si>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</si>
  <si>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</si>
  <si>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</si>
  <si>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</si>
  <si>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</si>
  <si>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</si>
  <si>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</si>
  <si>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</si>
  <si>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</si>
  <si>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</si>
  <si>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</si>
  <si>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</si>
  <si>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</si>
  <si>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</si>
  <si>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</si>
  <si>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</si>
  <si>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</si>
  <si>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</si>
  <si>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</si>
  <si>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</si>
  <si>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</si>
  <si>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</si>
  <si>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</si>
  <si>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</si>
  <si>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</si>
  <si>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</si>
  <si>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</si>
  <si>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</si>
  <si>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</si>
  <si>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</si>
  <si>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</si>
  <si>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</si>
  <si>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</si>
  <si>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</si>
  <si>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</si>
  <si>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</si>
  <si>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</si>
  <si>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</si>
  <si>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</si>
  <si>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</si>
  <si>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</si>
  <si>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</si>
  <si>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</si>
  <si>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</si>
  <si>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</si>
  <si>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</si>
  <si>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</si>
  <si>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</si>
  <si>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</si>
  <si>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</si>
  <si>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</si>
  <si>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</si>
  <si>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</si>
  <si>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</si>
  <si>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</si>
  <si>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</si>
  <si>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</si>
  <si>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</si>
  <si>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</si>
  <si>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</si>
  <si>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</si>
  <si>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</si>
  <si>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</si>
  <si>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</si>
  <si>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</si>
  <si>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</si>
  <si>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</si>
  <si>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</si>
  <si>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</si>
  <si>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</si>
  <si>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</si>
  <si>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</si>
  <si>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</si>
  <si>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</si>
  <si>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</si>
  <si>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</si>
  <si>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</si>
  <si>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</si>
  <si>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</si>
  <si>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</si>
  <si>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</si>
  <si>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</si>
  <si>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</si>
  <si>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</si>
  <si>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</si>
  <si>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</si>
  <si>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</si>
  <si>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</si>
  <si>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</si>
  <si>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</si>
  <si>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</si>
  <si>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</si>
  <si>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</si>
  <si>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</si>
  <si>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</si>
  <si>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</si>
  <si>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</si>
  <si>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</si>
  <si>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</si>
  <si>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</si>
  <si>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</si>
  <si>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</si>
  <si>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</si>
  <si>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</si>
  <si>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</si>
  <si>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</si>
  <si>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</si>
  <si>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</si>
  <si>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</si>
  <si>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</si>
  <si>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</si>
  <si>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</si>
  <si>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</si>
  <si>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</si>
  <si>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</si>
  <si>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</si>
  <si>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</si>
  <si>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</si>
  <si>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</si>
  <si>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</si>
  <si>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</si>
  <si>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</si>
  <si>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</si>
  <si>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</si>
  <si>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</si>
  <si>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</si>
  <si>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</si>
  <si>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</si>
  <si>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</si>
  <si>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</si>
  <si>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</si>
  <si>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</si>
  <si>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</si>
  <si>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</si>
  <si>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</si>
  <si>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</si>
  <si>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</si>
  <si>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</si>
  <si>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</si>
  <si>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</si>
  <si>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</si>
  <si>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</si>
  <si>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</si>
  <si>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</si>
  <si>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</si>
  <si>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</si>
  <si>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</si>
  <si>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</si>
  <si>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</si>
  <si>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</si>
  <si>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</si>
  <si>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</si>
  <si>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</si>
  <si>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</si>
  <si>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</si>
  <si>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</si>
  <si>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</si>
  <si>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</si>
  <si>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</si>
  <si>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</si>
  <si>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</si>
  <si>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</si>
  <si>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</si>
  <si>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</si>
  <si>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</si>
  <si>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</si>
  <si>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</si>
  <si>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</si>
  <si>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</si>
  <si>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</si>
  <si>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</si>
  <si>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</si>
  <si>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</si>
  <si>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</si>
  <si>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</si>
  <si>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</si>
  <si>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</si>
  <si>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</si>
  <si>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</si>
  <si>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</si>
  <si>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</si>
  <si>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</si>
  <si>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</si>
  <si>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</si>
  <si>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</si>
  <si>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</si>
  <si>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</si>
  <si>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</si>
  <si>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</si>
  <si>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</si>
  <si>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</si>
  <si>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</si>
  <si>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</si>
  <si>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</si>
  <si>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</si>
  <si>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</si>
  <si>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</si>
  <si>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</si>
  <si>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</si>
  <si>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</si>
  <si>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</si>
  <si>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</si>
  <si>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</si>
  <si>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</si>
  <si>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</si>
  <si>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</si>
  <si>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</si>
  <si>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</si>
  <si>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</si>
  <si>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</si>
  <si>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</si>
  <si>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</si>
  <si>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</si>
  <si>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</si>
  <si>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</si>
  <si>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</si>
  <si>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</si>
  <si>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</si>
  <si>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</si>
  <si>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</si>
  <si>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</si>
  <si>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</si>
  <si>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</si>
  <si>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</si>
  <si>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</si>
  <si>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</si>
  <si>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</si>
  <si>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</si>
  <si>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</si>
  <si>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</si>
  <si>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</si>
  <si>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</si>
  <si>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</si>
  <si>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</si>
  <si>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</si>
  <si>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</si>
  <si>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</si>
  <si>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</si>
  <si>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</si>
  <si>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</si>
  <si>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</si>
  <si>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</si>
  <si>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</si>
  <si>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</si>
  <si>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</si>
  <si>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</si>
  <si>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</si>
  <si>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</si>
  <si>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</si>
  <si>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</si>
  <si>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</si>
  <si>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</si>
  <si>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</si>
  <si>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</si>
  <si>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</si>
  <si>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</si>
  <si>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</si>
  <si>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</si>
  <si>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</si>
  <si>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</si>
  <si>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</si>
  <si>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</si>
  <si>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</si>
  <si>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</si>
  <si>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</si>
  <si>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</si>
  <si>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</si>
  <si>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</si>
  <si>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</si>
  <si>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</si>
  <si>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</si>
  <si>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</si>
  <si>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</si>
  <si>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</si>
  <si>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</si>
  <si>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</si>
  <si>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</si>
  <si>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</si>
  <si>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</si>
  <si>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</si>
  <si>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</si>
  <si>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</si>
  <si>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</si>
  <si>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</si>
  <si>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</si>
  <si>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</si>
  <si>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</si>
  <si>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</si>
  <si>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</si>
  <si>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</si>
  <si>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</si>
  <si>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</si>
  <si>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</si>
  <si>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</si>
  <si>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</si>
  <si>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</si>
  <si>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</si>
  <si>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</si>
  <si>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</si>
  <si>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</si>
  <si>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</si>
  <si>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</si>
  <si>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</si>
  <si>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</si>
  <si>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</si>
  <si>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</si>
  <si>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</si>
  <si>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</si>
  <si>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</si>
  <si>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</si>
  <si>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</si>
  <si>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</si>
  <si>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</si>
  <si>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</si>
  <si>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</si>
  <si>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</si>
  <si>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</si>
  <si>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</si>
  <si>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</si>
  <si>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</si>
  <si>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</si>
  <si>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</si>
  <si>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</si>
  <si>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</si>
  <si>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</si>
  <si>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</si>
  <si>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</si>
  <si>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</si>
  <si>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</si>
  <si>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</si>
  <si>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</si>
  <si>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</si>
  <si>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</si>
  <si>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</si>
  <si>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</si>
  <si>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</si>
  <si>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</si>
  <si>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</si>
  <si>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</si>
  <si>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</si>
  <si>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</si>
  <si>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</si>
  <si>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</si>
  <si>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</si>
  <si>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</si>
  <si>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</si>
  <si>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</si>
  <si>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</si>
  <si>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</si>
  <si>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</si>
  <si>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</si>
  <si>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</si>
  <si>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</si>
  <si>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</si>
  <si>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</si>
  <si>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</si>
  <si>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</si>
  <si>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</si>
  <si>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</si>
  <si>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</si>
  <si>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</si>
  <si>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</si>
  <si>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</si>
  <si>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</si>
  <si>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</si>
  <si>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</si>
  <si>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</si>
  <si>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</si>
  <si>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</si>
  <si>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</si>
  <si>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</si>
  <si>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</si>
  <si>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</si>
  <si>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</si>
  <si>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</si>
  <si>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</si>
  <si>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</si>
  <si>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</si>
  <si>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</si>
  <si>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</si>
  <si>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</si>
  <si>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</si>
  <si>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</si>
  <si>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</si>
  <si>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</si>
  <si>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</si>
  <si>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</si>
  <si>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</si>
  <si>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</si>
  <si>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</si>
  <si>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</si>
  <si>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</si>
  <si>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</si>
  <si>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</si>
  <si>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</si>
  <si>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</si>
  <si>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</si>
  <si>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</si>
  <si>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</si>
  <si>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</si>
  <si>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</si>
  <si>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</si>
  <si>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</si>
  <si>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</si>
  <si>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</si>
  <si>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</si>
  <si>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</si>
  <si>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</si>
  <si>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</si>
  <si>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</si>
  <si>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</si>
  <si>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</si>
  <si>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</si>
  <si>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</si>
  <si>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</si>
  <si>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</si>
  <si>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</si>
  <si>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</si>
  <si>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</si>
  <si>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</si>
  <si>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</si>
  <si>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</si>
  <si>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</si>
  <si>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</si>
  <si>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</si>
  <si>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</si>
  <si>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</si>
  <si>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</si>
  <si>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</si>
  <si>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</si>
  <si>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</si>
  <si>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</si>
  <si>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</si>
  <si>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</si>
  <si>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</si>
  <si>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</si>
  <si>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</si>
  <si>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</si>
  <si>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</si>
  <si>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</si>
  <si>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</si>
  <si>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</si>
  <si>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</si>
  <si>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</si>
  <si>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</si>
  <si>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</si>
  <si>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</si>
  <si>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</si>
  <si>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</si>
  <si>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</si>
  <si>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</si>
  <si>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</si>
  <si>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</si>
  <si>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</si>
  <si>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</si>
  <si>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</si>
  <si>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</si>
  <si>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</si>
  <si>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</si>
  <si>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</si>
  <si>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</si>
  <si>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</si>
  <si>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</si>
  <si>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</si>
  <si>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</si>
  <si>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</si>
  <si>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</si>
  <si>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</si>
  <si>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</si>
  <si>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</si>
  <si>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</si>
  <si>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</si>
  <si>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</si>
  <si>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</si>
  <si>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</si>
  <si>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</si>
  <si>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</si>
  <si>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</si>
  <si>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</si>
  <si>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</si>
  <si>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</si>
  <si>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</si>
  <si>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</si>
  <si>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</si>
  <si>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</si>
  <si>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</si>
  <si>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</si>
  <si>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</si>
  <si>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</si>
  <si>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</si>
  <si>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</si>
  <si>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</si>
  <si>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</si>
  <si>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</si>
  <si>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</si>
  <si>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</si>
  <si>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</si>
  <si>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</si>
  <si>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</si>
  <si>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</si>
  <si>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</si>
  <si>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</si>
  <si>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</si>
  <si>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</si>
  <si>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</si>
  <si>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</si>
  <si>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</si>
  <si>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</si>
  <si>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</si>
  <si>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</si>
  <si>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</si>
  <si>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</si>
  <si>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</si>
  <si>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</si>
  <si>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</si>
  <si>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</si>
  <si>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</si>
  <si>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</si>
  <si>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</si>
  <si>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</si>
  <si>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</si>
  <si>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</si>
  <si>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</si>
  <si>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</si>
  <si>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</si>
  <si>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</si>
  <si>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</si>
  <si>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</si>
  <si>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</si>
  <si>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</si>
  <si>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</si>
  <si>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</si>
  <si>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</si>
  <si>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</si>
  <si>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</si>
  <si>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</si>
  <si>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</si>
  <si>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</si>
  <si>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</si>
  <si>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</si>
  <si>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</si>
  <si>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</si>
  <si>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</si>
  <si>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</si>
  <si>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</si>
  <si>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</si>
  <si>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</si>
  <si>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</si>
  <si>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</si>
  <si>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</si>
  <si>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</si>
  <si>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</si>
  <si>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</si>
  <si>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</si>
  <si>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</si>
  <si>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</si>
  <si>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</si>
  <si>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</si>
  <si>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</si>
  <si>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</si>
  <si>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</si>
  <si>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</si>
  <si>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</si>
  <si>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</si>
  <si>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</si>
  <si>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</si>
  <si>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</si>
  <si>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</si>
  <si>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</si>
  <si>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</si>
  <si>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</si>
  <si>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</si>
  <si>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</si>
  <si>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</si>
  <si>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</si>
  <si>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</si>
  <si>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</si>
  <si>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</si>
  <si>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</si>
  <si>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</si>
  <si>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</si>
  <si>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</si>
  <si>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</si>
  <si>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</si>
  <si>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</si>
  <si>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</si>
  <si>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</si>
  <si>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</si>
  <si>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</si>
  <si>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</si>
  <si>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</si>
  <si>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</si>
  <si>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</si>
  <si>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</si>
  <si>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</si>
  <si>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</si>
  <si>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</si>
  <si>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</si>
  <si>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</si>
  <si>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</si>
  <si>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</si>
  <si>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</si>
  <si>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</si>
  <si>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</si>
  <si>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</si>
  <si>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</si>
  <si>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</si>
  <si>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</si>
  <si>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</si>
  <si>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</si>
  <si>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</si>
  <si>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</si>
  <si>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</si>
  <si>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</si>
  <si>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</si>
  <si>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</si>
  <si>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</si>
  <si>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</si>
  <si>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</si>
  <si>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</si>
  <si>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</si>
  <si>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</si>
  <si>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</si>
  <si>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</si>
  <si>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</si>
  <si>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</si>
  <si>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</si>
  <si>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</si>
  <si>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</si>
  <si>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</si>
  <si>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</si>
  <si>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</si>
  <si>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</si>
  <si>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</si>
  <si>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</si>
  <si>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</si>
  <si>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</si>
  <si>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</si>
  <si>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</si>
  <si>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</si>
  <si>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</si>
  <si>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</si>
  <si>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</si>
  <si>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</si>
  <si>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</si>
  <si>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</si>
  <si>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</si>
  <si>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</si>
  <si>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</si>
  <si>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</si>
  <si>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</si>
  <si>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</si>
  <si>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</si>
  <si>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</si>
  <si>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</si>
  <si>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</si>
  <si>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</si>
  <si>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</si>
  <si>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</si>
  <si>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</si>
  <si>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</si>
  <si>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</si>
  <si>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</si>
  <si>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</si>
  <si>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</si>
  <si>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</si>
  <si>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</si>
  <si>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</si>
  <si>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</si>
  <si>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</si>
  <si>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</si>
  <si>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</si>
  <si>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</si>
  <si>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</si>
  <si>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</si>
  <si>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</si>
  <si>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</si>
  <si>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</si>
  <si>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</si>
  <si>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</si>
  <si>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</si>
  <si>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</si>
  <si>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</si>
  <si>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</si>
  <si>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</si>
  <si>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</si>
  <si>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</si>
  <si>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</si>
  <si>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</si>
  <si>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</si>
  <si>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</si>
  <si>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</si>
  <si>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</si>
  <si>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</si>
  <si>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</si>
  <si>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</si>
  <si>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</si>
  <si>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</si>
  <si>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</si>
  <si>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</si>
  <si>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</si>
  <si>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</si>
  <si>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</si>
  <si>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</si>
  <si>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</si>
  <si>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</si>
  <si>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</si>
  <si>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</si>
  <si>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</si>
  <si>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</si>
  <si>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</si>
  <si>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</si>
  <si>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</si>
  <si>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</si>
  <si>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</si>
  <si>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</si>
  <si>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</si>
  <si>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</si>
  <si>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</si>
  <si>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</si>
  <si>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</si>
  <si>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</si>
  <si>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</si>
  <si>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</si>
  <si>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</si>
  <si>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</si>
  <si>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</si>
  <si>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</si>
  <si>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</si>
  <si>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</si>
  <si>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</si>
  <si>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</si>
  <si>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</si>
  <si>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</si>
  <si>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</si>
  <si>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</si>
  <si>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</si>
  <si>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</si>
  <si>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</si>
  <si>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</si>
  <si>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</si>
  <si>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</si>
  <si>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</si>
  <si>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</si>
  <si>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</si>
  <si>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</si>
  <si>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</si>
  <si>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</si>
  <si>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</si>
  <si>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</si>
  <si>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</si>
  <si>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</si>
  <si>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</si>
  <si>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</si>
  <si>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</si>
  <si>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</si>
  <si>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</si>
  <si>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</si>
  <si>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</si>
  <si>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</si>
  <si>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</si>
  <si>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</si>
  <si>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</si>
  <si>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</si>
  <si>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</si>
  <si>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</si>
  <si>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</si>
  <si>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</si>
  <si>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</si>
  <si>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</si>
  <si>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</si>
  <si>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</si>
  <si>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</si>
  <si>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</si>
  <si>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</si>
  <si>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</si>
  <si>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</si>
  <si>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</si>
  <si>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</si>
  <si>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</si>
  <si>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</si>
  <si>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</si>
  <si>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</si>
  <si>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</si>
  <si>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</si>
  <si>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</si>
  <si>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</si>
  <si>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</si>
  <si>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</si>
  <si>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</si>
  <si>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</si>
  <si>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</si>
  <si>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</si>
  <si>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</si>
  <si>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</si>
  <si>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</si>
  <si>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</si>
  <si>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</si>
  <si>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</si>
  <si>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</si>
  <si>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</si>
  <si>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</si>
  <si>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</si>
  <si>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</si>
  <si>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</si>
  <si>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</si>
  <si>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</si>
  <si>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</si>
  <si>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</si>
  <si>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</si>
  <si>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</si>
  <si>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</si>
  <si>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</si>
  <si>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</si>
  <si>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</si>
  <si>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</si>
  <si>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</si>
  <si>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</si>
  <si>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</si>
  <si>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</si>
  <si>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</si>
  <si>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</si>
  <si>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</si>
  <si>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</si>
  <si>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</si>
  <si>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</si>
  <si>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</si>
  <si>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</si>
  <si>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</si>
  <si>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</si>
  <si>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</si>
  <si>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</si>
  <si>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</si>
  <si>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</si>
  <si>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</si>
  <si>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</si>
  <si>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</si>
  <si>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</si>
  <si>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</si>
  <si>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</si>
  <si>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</si>
  <si>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</si>
  <si>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</si>
  <si>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</si>
  <si>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</si>
  <si>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</si>
  <si>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</si>
  <si>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</si>
  <si>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</si>
  <si>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</si>
  <si>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</si>
  <si>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</si>
  <si>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</si>
  <si>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</si>
  <si>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</si>
  <si>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</si>
  <si>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</si>
  <si>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</si>
  <si>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</si>
  <si>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</si>
  <si>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</si>
  <si>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</si>
  <si>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</si>
  <si>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</si>
  <si>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</si>
  <si>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</si>
  <si>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</si>
  <si>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</si>
  <si>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</si>
  <si>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</si>
  <si>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</si>
  <si>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</si>
  <si>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</si>
  <si>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</si>
  <si>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</si>
  <si>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</si>
  <si>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</si>
  <si>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</si>
  <si>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</si>
  <si>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</si>
  <si>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</si>
  <si>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</si>
  <si>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</si>
  <si>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</si>
  <si>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</si>
  <si>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</si>
  <si>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</si>
  <si>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</si>
  <si>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</si>
  <si>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</si>
  <si>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</si>
  <si>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</si>
  <si>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</si>
  <si>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</si>
  <si>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</si>
  <si>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</si>
  <si>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</si>
  <si>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</si>
  <si>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</si>
  <si>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</si>
  <si>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</si>
  <si>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</si>
  <si>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</si>
  <si>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</si>
  <si>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</si>
  <si>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</si>
  <si>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</si>
  <si>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</si>
  <si>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</si>
  <si>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</si>
  <si>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</si>
  <si>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</si>
  <si>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</si>
  <si>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</si>
  <si>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</si>
  <si>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</si>
  <si>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</si>
  <si>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</si>
  <si>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</si>
  <si>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</si>
  <si>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</si>
  <si>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</si>
  <si>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</si>
  <si>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</si>
  <si>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</si>
  <si>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</si>
  <si>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</si>
  <si>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</si>
  <si>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</si>
  <si>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</si>
  <si>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</si>
  <si>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</si>
  <si>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</si>
  <si>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</si>
  <si>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</si>
  <si>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</si>
  <si>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</si>
  <si>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</si>
  <si>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</si>
  <si>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</si>
  <si>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</si>
  <si>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</si>
  <si>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</si>
  <si>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</si>
  <si>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</si>
  <si>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</si>
  <si>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</si>
  <si>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</si>
  <si>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</si>
  <si>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</si>
  <si>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</si>
  <si>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</si>
  <si>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</si>
  <si>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</si>
  <si>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</si>
  <si>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</si>
  <si>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</si>
  <si>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</si>
  <si>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</si>
  <si>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</si>
  <si>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</si>
  <si>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</si>
  <si>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</si>
  <si>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</si>
  <si>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</si>
  <si>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</si>
  <si>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</si>
  <si>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</si>
  <si>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</si>
  <si>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</si>
  <si>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</si>
  <si>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</si>
  <si>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</si>
  <si>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</si>
  <si>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</si>
  <si>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</si>
  <si>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</si>
  <si>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</si>
  <si>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</si>
  <si>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</si>
  <si>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</si>
  <si>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</si>
  <si>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</si>
  <si>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</si>
  <si>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</si>
  <si>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</si>
  <si>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</si>
  <si>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</si>
  <si>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</si>
  <si>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</si>
  <si>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</si>
  <si>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</si>
  <si>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</si>
  <si>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</si>
  <si>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</si>
  <si>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</si>
  <si>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</si>
  <si>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</si>
  <si>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</si>
  <si>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</si>
  <si>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</si>
  <si>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</si>
  <si>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</si>
  <si>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</si>
  <si>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</si>
  <si>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</si>
  <si>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</si>
  <si>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</si>
  <si>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</si>
  <si>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</si>
  <si>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</si>
  <si>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</si>
  <si>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</si>
  <si>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</si>
  <si>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</si>
  <si>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</si>
  <si>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</si>
  <si>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</si>
  <si>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</si>
  <si>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</si>
  <si>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</si>
  <si>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</si>
  <si>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</si>
  <si>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</si>
  <si>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</si>
  <si>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</si>
  <si>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</si>
  <si>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</si>
  <si>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</si>
  <si>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</si>
  <si>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</si>
  <si>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</si>
  <si>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</si>
  <si>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</si>
  <si>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</si>
  <si>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</si>
  <si>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</si>
  <si>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</si>
  <si>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</si>
  <si>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</si>
  <si>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</si>
  <si>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</si>
  <si>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</si>
  <si>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</si>
  <si>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</si>
  <si>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</si>
  <si>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</si>
  <si>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</si>
  <si>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</si>
  <si>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</si>
  <si>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</si>
  <si>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</si>
  <si>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</si>
  <si>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</si>
  <si>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</si>
  <si>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</si>
  <si>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</si>
  <si>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</si>
  <si>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</si>
  <si>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</si>
  <si>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</si>
  <si>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</si>
  <si>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</si>
  <si>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</si>
  <si>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</si>
  <si>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</si>
  <si>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</si>
  <si>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</si>
  <si>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</si>
  <si>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</si>
  <si>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</si>
  <si>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</si>
  <si>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</si>
  <si>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</si>
  <si>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</si>
  <si>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</si>
  <si>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</si>
  <si>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</si>
  <si>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</si>
  <si>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</si>
  <si>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</si>
  <si>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</si>
  <si>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</si>
  <si>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</si>
  <si>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</si>
  <si>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</si>
  <si>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</si>
  <si>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</si>
  <si>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</si>
  <si>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</si>
  <si>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</si>
  <si>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</si>
  <si>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</si>
  <si>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</si>
  <si>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</si>
  <si>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</si>
  <si>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</si>
  <si>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</si>
  <si>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</si>
  <si>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</si>
  <si>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</si>
  <si>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</si>
  <si>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</si>
  <si>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</si>
  <si>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</si>
  <si>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</si>
  <si>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</si>
  <si>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</si>
  <si>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</si>
  <si>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</si>
  <si>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</si>
  <si>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</si>
  <si>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</si>
  <si>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</si>
  <si>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</si>
  <si>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</si>
  <si>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</si>
  <si>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</si>
  <si>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</si>
  <si>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</si>
  <si>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</si>
  <si>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</si>
  <si>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</si>
  <si>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</si>
  <si>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</si>
  <si>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</si>
  <si>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</si>
  <si>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</si>
  <si>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</si>
  <si>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</si>
  <si>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</si>
  <si>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</si>
  <si>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</si>
  <si>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</si>
  <si>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</si>
  <si>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</si>
  <si>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</si>
  <si>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</si>
  <si>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</si>
  <si>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</si>
  <si>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</si>
  <si>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</si>
  <si>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</si>
  <si>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</si>
  <si>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</si>
  <si>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</si>
  <si>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</si>
  <si>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</si>
  <si>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</si>
  <si>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</si>
  <si>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</si>
  <si>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</si>
  <si>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</si>
  <si>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</si>
  <si>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</si>
  <si>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</si>
  <si>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</si>
  <si>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</si>
  <si>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</si>
  <si>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</si>
  <si>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</si>
  <si>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</si>
  <si>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</si>
  <si>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</si>
  <si>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</si>
  <si>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</si>
  <si>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</si>
  <si>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</si>
  <si>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</si>
  <si>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</si>
  <si>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</si>
  <si>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</si>
  <si>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</si>
  <si>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</si>
  <si>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</si>
  <si>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</si>
  <si>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</si>
  <si>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</si>
  <si>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</si>
  <si>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</si>
  <si>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</si>
  <si>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</si>
  <si>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</si>
  <si>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</si>
  <si>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</si>
  <si>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</si>
  <si>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</si>
  <si>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</si>
  <si>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</si>
  <si>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</si>
  <si>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</si>
  <si>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</si>
  <si>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</si>
  <si>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</si>
  <si>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</si>
  <si>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</si>
  <si>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</si>
  <si>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</si>
  <si>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</si>
  <si>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</si>
  <si>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</si>
  <si>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</si>
  <si>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</si>
  <si>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</si>
  <si>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</si>
  <si>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</si>
  <si>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</si>
  <si>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</si>
  <si>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</si>
  <si>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</si>
  <si>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</si>
  <si>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</si>
  <si>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</si>
  <si>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</si>
  <si>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</si>
  <si>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</si>
  <si>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</si>
  <si>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</si>
  <si>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</si>
  <si>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</si>
  <si>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</si>
  <si>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</si>
  <si>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</si>
  <si>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</si>
  <si>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</si>
  <si>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</si>
  <si>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</si>
  <si>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</si>
  <si>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</si>
  <si>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</si>
  <si>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</si>
  <si>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</si>
  <si>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</si>
  <si>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</si>
  <si>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</si>
  <si>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</si>
  <si>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</si>
  <si>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</si>
  <si>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</si>
  <si>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</si>
  <si>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</si>
  <si>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</si>
  <si>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</si>
  <si>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</si>
  <si>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</si>
  <si>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</si>
  <si>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</si>
  <si>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</si>
  <si>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</si>
  <si>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</si>
  <si>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</si>
  <si>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</si>
  <si>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</si>
  <si>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</si>
  <si>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</si>
  <si>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</si>
  <si>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</si>
  <si>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</si>
  <si>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</si>
  <si>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</si>
  <si>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</si>
  <si>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</si>
  <si>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</si>
  <si>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</si>
  <si>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</si>
  <si>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</si>
  <si>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</si>
  <si>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</si>
  <si>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</si>
  <si>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</si>
  <si>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</si>
  <si>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</si>
  <si>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</si>
  <si>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</si>
  <si>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</si>
  <si>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</si>
  <si>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</si>
  <si>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</si>
  <si>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</si>
  <si>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</si>
  <si>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</si>
  <si>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</si>
  <si>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</si>
  <si>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</si>
  <si>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</si>
  <si>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</si>
  <si>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</si>
  <si>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</si>
  <si>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</si>
  <si>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</si>
  <si>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</si>
  <si>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</si>
  <si>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</si>
  <si>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</si>
  <si>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</si>
  <si>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</si>
  <si>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</si>
  <si>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</si>
  <si>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</si>
  <si>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</si>
  <si>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</si>
  <si>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</si>
  <si>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</si>
  <si>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</si>
  <si>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</si>
  <si>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</si>
  <si>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</si>
  <si>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</si>
  <si>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</si>
  <si>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</si>
  <si>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</si>
  <si>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</si>
  <si>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</si>
  <si>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</si>
  <si>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</si>
  <si>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</si>
  <si>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</si>
  <si>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</si>
  <si>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</si>
  <si>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</si>
  <si>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</si>
  <si>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</si>
  <si>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</si>
  <si>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</si>
  <si>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</si>
  <si>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</si>
  <si>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</si>
  <si>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</si>
  <si>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</si>
  <si>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</si>
  <si>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</si>
  <si>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</si>
  <si>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</si>
  <si>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</si>
  <si>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</si>
  <si>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</si>
  <si>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</si>
  <si>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</si>
  <si>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</si>
  <si>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</si>
  <si>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</si>
  <si>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</si>
  <si>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</si>
  <si>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</si>
  <si>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</si>
  <si>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</si>
  <si>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</si>
  <si>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</si>
  <si>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</si>
  <si>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</si>
  <si>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</si>
  <si>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</si>
  <si>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</si>
  <si>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</si>
  <si>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</si>
  <si>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</si>
  <si>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</si>
  <si>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</si>
  <si>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</si>
  <si>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</si>
  <si>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</si>
  <si>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</si>
  <si>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</si>
  <si>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</si>
  <si>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</si>
  <si>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</si>
  <si>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</si>
  <si>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</si>
  <si>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</si>
  <si>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</si>
  <si>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</si>
  <si>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</si>
  <si>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</si>
  <si>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</si>
  <si>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</si>
  <si>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</si>
  <si>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</si>
  <si>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</si>
  <si>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</si>
  <si>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</si>
  <si>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</si>
  <si>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</si>
  <si>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</si>
  <si>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</si>
  <si>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</si>
  <si>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</si>
  <si>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</si>
  <si>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</si>
  <si>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</si>
  <si>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</si>
  <si>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</si>
  <si>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</si>
  <si>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</si>
  <si>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</si>
  <si>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</si>
  <si>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</si>
  <si>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</si>
  <si>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</si>
  <si>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</si>
  <si>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</si>
  <si>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</si>
  <si>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</si>
  <si>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</si>
  <si>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</si>
  <si>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</si>
  <si>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</si>
  <si>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</si>
  <si>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</si>
  <si>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</si>
  <si>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</si>
  <si>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</si>
  <si>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</si>
  <si>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</si>
  <si>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</si>
  <si>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</si>
  <si>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</si>
  <si>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</si>
  <si>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</si>
  <si>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</si>
  <si>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</si>
  <si>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</si>
  <si>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</si>
  <si>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</si>
  <si>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</si>
  <si>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</si>
  <si>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</si>
  <si>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</si>
  <si>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</si>
  <si>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</si>
  <si>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</si>
  <si>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</si>
  <si>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</si>
  <si>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</si>
  <si>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</si>
  <si>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</si>
  <si>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</si>
  <si>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</si>
  <si>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</si>
  <si>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</si>
  <si>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</si>
  <si>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</si>
  <si>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</si>
  <si>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</si>
  <si>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</si>
  <si>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</si>
  <si>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</si>
  <si>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</si>
  <si>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</si>
  <si>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</si>
  <si>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</si>
  <si>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</si>
  <si>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</si>
  <si>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</si>
  <si>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</si>
  <si>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</si>
  <si>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</si>
  <si>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</si>
  <si>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</si>
  <si>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</si>
  <si>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</si>
  <si>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</si>
  <si>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</si>
  <si>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</si>
  <si>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</si>
  <si>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</si>
  <si>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</si>
  <si>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</si>
  <si>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</si>
  <si>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</si>
  <si>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</si>
  <si>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</si>
  <si>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</si>
  <si>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</si>
  <si>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</si>
  <si>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</si>
  <si>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</si>
  <si>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</si>
  <si>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</si>
  <si>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</si>
  <si>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</si>
  <si>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</si>
  <si>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</si>
  <si>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</si>
  <si>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</si>
  <si>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</si>
  <si>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</si>
  <si>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</si>
  <si>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</si>
  <si>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</si>
  <si>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</si>
  <si>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</si>
  <si>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</si>
  <si>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</si>
  <si>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</si>
  <si>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</si>
  <si>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</si>
  <si>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</si>
  <si>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</si>
  <si>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</si>
  <si>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</si>
  <si>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</si>
  <si>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</si>
  <si>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</si>
  <si>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</si>
  <si>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</si>
  <si>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</si>
  <si>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</si>
  <si>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</si>
  <si>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</si>
  <si>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</si>
  <si>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</si>
  <si>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</si>
  <si>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</si>
  <si>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</si>
  <si>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</si>
  <si>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</si>
  <si>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</si>
  <si>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</si>
  <si>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</si>
  <si>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</si>
  <si>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</si>
  <si>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</si>
  <si>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</si>
  <si>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</si>
  <si>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</si>
  <si>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</si>
  <si>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</si>
  <si>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</si>
  <si>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</si>
  <si>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</si>
  <si>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</si>
  <si>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</si>
  <si>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</si>
  <si>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</si>
  <si>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</si>
  <si>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</si>
  <si>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</si>
  <si>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</si>
  <si>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</si>
  <si>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</si>
  <si>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</si>
  <si>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</si>
  <si>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</si>
  <si>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</si>
  <si>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</si>
  <si>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</si>
  <si>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</si>
  <si>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</si>
  <si>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</si>
  <si>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</si>
  <si>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</si>
  <si>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</si>
  <si>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</si>
  <si>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</si>
  <si>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</si>
  <si>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</si>
  <si>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</si>
  <si>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</si>
  <si>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</si>
  <si>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</si>
  <si>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</si>
  <si>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</si>
  <si>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</si>
  <si>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</si>
  <si>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</si>
  <si>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</si>
  <si>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</si>
  <si>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</si>
  <si>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</si>
  <si>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</si>
  <si>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</si>
  <si>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</si>
  <si>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</si>
  <si>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</si>
  <si>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</si>
  <si>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</si>
  <si>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</si>
  <si>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</si>
  <si>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</si>
  <si>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</si>
  <si>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</si>
  <si>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</si>
  <si>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</si>
  <si>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</si>
  <si>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</si>
  <si>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</si>
  <si>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</si>
  <si>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</si>
  <si>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</si>
  <si>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</si>
  <si>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</si>
  <si>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</si>
  <si>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</si>
  <si>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</si>
  <si>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</si>
  <si>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</si>
  <si>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</si>
  <si>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</si>
  <si>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</si>
  <si>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</si>
  <si>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</si>
  <si>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</si>
  <si>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</si>
  <si>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</si>
  <si>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</si>
  <si>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</si>
  <si>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</si>
  <si>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</si>
  <si>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</si>
  <si>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</si>
  <si>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</si>
  <si>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</si>
  <si>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</si>
  <si>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</si>
  <si>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</si>
  <si>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</si>
  <si>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</si>
  <si>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</si>
  <si>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</si>
  <si>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</si>
  <si>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</si>
  <si>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</si>
  <si>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</si>
  <si>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</si>
  <si>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</si>
  <si>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</si>
  <si>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</si>
  <si>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</si>
  <si>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</si>
  <si>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</si>
  <si>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</si>
  <si>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</si>
  <si>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</si>
  <si>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</si>
  <si>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</si>
  <si>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</si>
  <si>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</si>
  <si>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</si>
  <si>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</si>
  <si>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</si>
  <si>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</si>
  <si>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</si>
  <si>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</si>
  <si>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</si>
  <si>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</si>
  <si>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</si>
  <si>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</si>
  <si>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</si>
  <si>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</si>
  <si>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</si>
  <si>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</si>
  <si>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</si>
  <si>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</si>
  <si>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</si>
  <si>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</si>
  <si>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</si>
  <si>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</si>
  <si>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</si>
  <si>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</si>
  <si>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</si>
  <si>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</si>
  <si>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</si>
  <si>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</si>
  <si>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</si>
  <si>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</si>
  <si>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</si>
  <si>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</si>
  <si>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</si>
  <si>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</si>
  <si>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</si>
  <si>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</si>
  <si>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</si>
  <si>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</si>
  <si>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</si>
  <si>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</si>
  <si>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</si>
  <si>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</si>
  <si>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</si>
  <si>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</si>
  <si>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</si>
  <si>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</si>
  <si>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</si>
  <si>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</si>
  <si>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</si>
  <si>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</si>
  <si>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</si>
  <si>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</si>
  <si>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</si>
  <si>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</si>
  <si>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</si>
  <si>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</si>
  <si>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</si>
  <si>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</si>
  <si>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</si>
  <si>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</si>
  <si>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</si>
  <si>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</si>
  <si>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</si>
  <si>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</si>
  <si>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</si>
  <si>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</si>
  <si>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</si>
  <si>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</si>
  <si>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</si>
  <si>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</si>
  <si>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</si>
  <si>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</si>
  <si>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</si>
  <si>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</si>
  <si>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</si>
  <si>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</si>
  <si>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</si>
  <si>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</si>
  <si>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</si>
  <si>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</si>
  <si>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</si>
  <si>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</si>
  <si>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</si>
  <si>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</si>
  <si>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</si>
  <si>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</si>
  <si>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</si>
  <si>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</si>
  <si>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</si>
  <si>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</si>
  <si>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</si>
  <si>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</si>
  <si>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</si>
  <si>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</si>
  <si>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</si>
  <si>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</si>
  <si>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</si>
  <si>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</si>
  <si>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</si>
  <si>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</si>
  <si>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</si>
  <si>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</si>
  <si>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</si>
  <si>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</si>
  <si>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</si>
  <si>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</si>
  <si>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</si>
  <si>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</si>
  <si>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</si>
  <si>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</si>
  <si>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</si>
  <si>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</si>
  <si>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</si>
  <si>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</si>
  <si>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</si>
  <si>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</si>
  <si>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</si>
  <si>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</si>
  <si>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</si>
  <si>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</si>
  <si>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</si>
  <si>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</si>
  <si>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</si>
  <si>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</si>
  <si>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</si>
  <si>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</si>
  <si>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</si>
  <si>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</si>
  <si>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</si>
  <si>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</si>
  <si>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</si>
  <si>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</si>
  <si>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</si>
  <si>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</si>
  <si>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</si>
  <si>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</si>
  <si>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</si>
  <si>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</si>
  <si>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</si>
  <si>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</si>
  <si>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</si>
  <si>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</si>
  <si>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</si>
  <si>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</si>
  <si>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</si>
  <si>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</si>
  <si>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</si>
  <si>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</si>
  <si>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</si>
  <si>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</si>
  <si>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</si>
  <si>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</si>
  <si>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</si>
  <si>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</si>
  <si>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</si>
  <si>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</si>
  <si>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</si>
  <si>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</si>
  <si>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</si>
  <si>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</si>
  <si>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</si>
  <si>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</si>
  <si>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</si>
  <si>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</si>
  <si>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</si>
  <si>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</si>
  <si>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</si>
  <si>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</si>
  <si>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</si>
  <si>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</si>
  <si>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</si>
  <si>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</si>
  <si>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</si>
  <si>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</si>
  <si>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</si>
  <si>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</si>
  <si>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</si>
  <si>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</si>
  <si>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</si>
  <si>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</si>
  <si>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</si>
  <si>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</si>
  <si>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</si>
  <si>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</si>
  <si>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</si>
  <si>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</si>
  <si>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</si>
  <si>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</si>
  <si>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</si>
  <si>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</si>
  <si>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</si>
  <si>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</si>
  <si>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</si>
  <si>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</si>
  <si>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</si>
  <si>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</si>
  <si>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</si>
  <si>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</si>
  <si>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</si>
  <si>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</si>
  <si>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</si>
  <si>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</si>
  <si>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</si>
  <si>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</si>
  <si>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</si>
  <si>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</si>
  <si>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</si>
  <si>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</si>
  <si>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</si>
  <si>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</si>
  <si>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</si>
  <si>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</si>
  <si>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</si>
  <si>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</si>
  <si>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</si>
  <si>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</si>
  <si>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</si>
  <si>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</si>
  <si>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</si>
  <si>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</si>
  <si>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</si>
  <si>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</si>
  <si>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</si>
  <si>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</si>
  <si>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</si>
  <si>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</si>
  <si>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</si>
  <si>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</si>
  <si>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</si>
  <si>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</si>
  <si>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</si>
  <si>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</si>
  <si>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</si>
  <si>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</si>
  <si>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</si>
  <si>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</si>
  <si>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</si>
  <si>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</si>
  <si>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</si>
  <si>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</si>
  <si>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</si>
  <si>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</si>
  <si>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</si>
  <si>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</si>
  <si>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</si>
  <si>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</si>
  <si>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</si>
  <si>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</si>
  <si>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</si>
  <si>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</si>
  <si>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</si>
  <si>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</si>
  <si>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</si>
  <si>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</si>
  <si>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</si>
  <si>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</si>
  <si>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</si>
  <si>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</si>
  <si>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</si>
  <si>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</si>
  <si>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</si>
  <si>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</si>
  <si>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</si>
  <si>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</si>
  <si>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</si>
  <si>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</si>
  <si>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</si>
  <si>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</si>
  <si>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</si>
  <si>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</si>
  <si>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</si>
  <si>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</si>
  <si>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</si>
  <si>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</si>
  <si>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</si>
  <si>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</si>
  <si>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</si>
  <si>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</si>
  <si>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</si>
  <si>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</si>
  <si>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</si>
  <si>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</si>
  <si>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</si>
  <si>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</si>
  <si>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</si>
  <si>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</si>
  <si>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</si>
  <si>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</si>
  <si>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</si>
  <si>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</si>
  <si>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</si>
  <si>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</si>
  <si>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</si>
  <si>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</si>
  <si>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</si>
  <si>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</si>
  <si>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</si>
  <si>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</si>
  <si>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</si>
  <si>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</si>
  <si>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</si>
  <si>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</si>
  <si>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</si>
  <si>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</si>
  <si>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</si>
  <si>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</si>
  <si>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</si>
  <si>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</si>
  <si>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</si>
  <si>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</si>
  <si>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</si>
  <si>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</si>
  <si>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</si>
  <si>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</si>
  <si>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</si>
  <si>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</si>
  <si>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</si>
  <si>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</si>
  <si>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</si>
  <si>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</si>
  <si>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</si>
  <si>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</si>
  <si>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</si>
  <si>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</si>
  <si>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</si>
  <si>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</si>
  <si>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</si>
  <si>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</si>
  <si>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</si>
  <si>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</si>
  <si>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</si>
  <si>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</si>
  <si>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</si>
  <si>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</si>
  <si>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</si>
  <si>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</si>
  <si>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</si>
  <si>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</si>
  <si>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</si>
  <si>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</si>
  <si>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</si>
  <si>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</si>
  <si>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</si>
  <si>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</si>
  <si>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</si>
  <si>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</si>
  <si>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</si>
  <si>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</si>
  <si>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</si>
  <si>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</si>
  <si>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</si>
  <si>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</si>
  <si>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</si>
  <si>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</si>
  <si>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</si>
  <si>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</si>
  <si>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</si>
  <si>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</si>
  <si>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</si>
  <si>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</si>
  <si>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</si>
  <si>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</si>
  <si>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</si>
  <si>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</si>
  <si>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</si>
  <si>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</si>
  <si>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</si>
  <si>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</si>
  <si>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</si>
  <si>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</si>
  <si>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</si>
  <si>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</si>
  <si>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</si>
  <si>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</si>
  <si>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</si>
  <si>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</si>
  <si>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</si>
  <si>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</si>
  <si>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</si>
  <si>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</si>
  <si>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</si>
  <si>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</si>
  <si>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</si>
  <si>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</si>
  <si>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</si>
  <si>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</si>
  <si>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</si>
  <si>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</si>
  <si>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</si>
  <si>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</si>
  <si>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</si>
  <si>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</si>
  <si>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</si>
  <si>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</si>
  <si>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</si>
  <si>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</si>
  <si>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</si>
  <si>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</si>
  <si>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</si>
  <si>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</si>
  <si>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</si>
  <si>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</si>
  <si>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</si>
  <si>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</si>
  <si>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</si>
  <si>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</si>
  <si>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</si>
  <si>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</si>
  <si>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</si>
  <si>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</si>
  <si>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</si>
  <si>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</si>
  <si>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</si>
  <si>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</si>
  <si>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</si>
  <si>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</si>
  <si>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</si>
  <si>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</si>
  <si>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</si>
  <si>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</si>
  <si>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</si>
  <si>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</si>
  <si>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</si>
  <si>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</si>
  <si>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</si>
  <si>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</si>
  <si>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</si>
  <si>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</si>
  <si>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</si>
  <si>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</si>
  <si>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</si>
  <si>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</si>
  <si>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</si>
  <si>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</si>
  <si>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</si>
  <si>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</si>
  <si>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</si>
  <si>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</si>
  <si>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</si>
  <si>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</si>
  <si>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</si>
  <si>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</si>
  <si>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</si>
  <si>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</si>
  <si>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</si>
  <si>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</si>
  <si>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</si>
  <si>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</si>
  <si>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</si>
  <si>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</si>
  <si>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</si>
  <si>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</si>
  <si>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</si>
  <si>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</si>
  <si>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</si>
  <si>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</si>
  <si>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</si>
  <si>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</si>
  <si>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</si>
  <si>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</si>
  <si>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</si>
  <si>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</si>
  <si>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</si>
  <si>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</si>
  <si>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</si>
  <si>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</si>
  <si>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</si>
  <si>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</si>
  <si>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</si>
  <si>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</si>
  <si>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</si>
  <si>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</si>
  <si>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</si>
  <si>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</si>
  <si>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</si>
  <si>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</si>
  <si>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</si>
  <si>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</si>
  <si>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</si>
  <si>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</si>
  <si>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</si>
  <si>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</si>
  <si>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</si>
  <si>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</si>
  <si>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</si>
  <si>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</si>
  <si>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</si>
  <si>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</si>
  <si>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</si>
  <si>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</si>
  <si>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</si>
  <si>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</si>
  <si>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</si>
  <si>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</si>
  <si>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</si>
  <si>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</si>
  <si>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</si>
  <si>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</si>
  <si>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</si>
  <si>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</si>
  <si>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</si>
  <si>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</si>
  <si>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</si>
  <si>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</si>
  <si>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</si>
  <si>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</si>
  <si>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</si>
  <si>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</si>
  <si>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</si>
  <si>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</si>
  <si>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</si>
  <si>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</si>
  <si>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</si>
  <si>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</si>
  <si>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</si>
  <si>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</si>
  <si>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</si>
  <si>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</si>
  <si>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</si>
  <si>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</si>
  <si>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</si>
  <si>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</si>
  <si>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</si>
  <si>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</si>
  <si>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</si>
  <si>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</si>
  <si>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</si>
  <si>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</si>
  <si>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</si>
  <si>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</si>
  <si>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</si>
  <si>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</si>
  <si>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</si>
  <si>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</si>
  <si>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</si>
  <si>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</si>
  <si>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</si>
  <si>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</si>
  <si>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</si>
  <si>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</si>
  <si>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</si>
  <si>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</si>
  <si>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</si>
  <si>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</si>
  <si>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</si>
  <si>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</si>
  <si>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</si>
  <si>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</si>
  <si>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</si>
  <si>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</si>
  <si>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</si>
  <si>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</si>
  <si>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</si>
  <si>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</si>
  <si>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</si>
  <si>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</si>
  <si>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</si>
  <si>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</si>
  <si>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</si>
  <si>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</si>
  <si>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</si>
  <si>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</si>
  <si>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</si>
  <si>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</si>
  <si>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</si>
  <si>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</si>
  <si>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</si>
  <si>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</si>
  <si>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</si>
  <si>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</si>
  <si>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</si>
  <si>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</si>
  <si>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</si>
  <si>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</si>
  <si>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</si>
  <si>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</si>
  <si>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</si>
  <si>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</si>
  <si>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</si>
  <si>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</si>
  <si>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</si>
  <si>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</si>
  <si>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</si>
  <si>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</si>
  <si>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</si>
  <si>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</si>
  <si>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</si>
  <si>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</si>
  <si>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</si>
  <si>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</si>
  <si>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</si>
  <si>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</si>
  <si>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</si>
  <si>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</si>
  <si>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</si>
  <si>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</si>
  <si>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</si>
  <si>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</si>
  <si>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</si>
  <si>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</si>
  <si>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</si>
  <si>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</si>
  <si>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</si>
  <si>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</si>
  <si>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</si>
  <si>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</si>
  <si>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</si>
  <si>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</si>
  <si>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</si>
  <si>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</si>
  <si>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</si>
  <si>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</si>
  <si>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</si>
  <si>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</si>
  <si>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</si>
  <si>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</si>
  <si>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</si>
  <si>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</si>
  <si>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</si>
  <si>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</si>
  <si>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</si>
  <si>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</si>
  <si>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</si>
  <si>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</si>
  <si>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</si>
  <si>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</si>
  <si>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</si>
  <si>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</si>
  <si>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</si>
  <si>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</si>
  <si>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</si>
  <si>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</si>
  <si>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</si>
  <si>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</si>
  <si>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</si>
  <si>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</si>
  <si>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</si>
  <si>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</si>
  <si>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</si>
  <si>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</si>
  <si>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</si>
  <si>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</si>
  <si>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</si>
  <si>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</si>
  <si>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</si>
  <si>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</si>
  <si>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</si>
  <si>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</si>
  <si>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</si>
  <si>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</si>
  <si>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</si>
  <si>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</si>
  <si>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</si>
  <si>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</si>
  <si>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</si>
  <si>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</si>
  <si>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</si>
  <si>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</si>
  <si>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</si>
  <si>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</si>
  <si>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</si>
  <si>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</si>
  <si>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</si>
  <si>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</si>
  <si>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</si>
  <si>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</si>
  <si>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</si>
  <si>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</si>
  <si>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</si>
  <si>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</si>
  <si>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</si>
  <si>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</si>
  <si>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</si>
  <si>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</si>
  <si>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</si>
  <si>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</si>
  <si>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</si>
  <si>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</si>
  <si>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</si>
  <si>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</si>
  <si>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</si>
  <si>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</si>
  <si>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</si>
  <si>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</si>
  <si>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</si>
  <si>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</si>
  <si>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</si>
  <si>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</si>
  <si>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</si>
  <si>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</si>
  <si>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</si>
  <si>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</si>
  <si>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</si>
  <si>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</si>
  <si>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</si>
  <si>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</si>
  <si>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</si>
  <si>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</si>
  <si>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</si>
  <si>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</si>
  <si>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</si>
  <si>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</si>
  <si>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</si>
  <si>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</si>
  <si>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</si>
  <si>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</si>
  <si>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</si>
  <si>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</si>
  <si>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</si>
  <si>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</si>
  <si>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</si>
  <si>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</si>
  <si>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</si>
  <si>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</si>
  <si>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</si>
  <si>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</si>
  <si>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</si>
  <si>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</si>
  <si>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</si>
  <si>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</si>
  <si>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</si>
  <si>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</si>
  <si>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</si>
  <si>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</si>
  <si>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</si>
  <si>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</si>
  <si>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</si>
  <si>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</si>
  <si>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</si>
  <si>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</si>
  <si>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</si>
  <si>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</si>
  <si>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</si>
  <si>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</si>
  <si>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</si>
  <si>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</si>
  <si>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</si>
  <si>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</si>
  <si>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</si>
  <si>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</si>
  <si>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</si>
  <si>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</si>
  <si>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</si>
  <si>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</si>
  <si>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</si>
  <si>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</si>
  <si>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</si>
  <si>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</si>
  <si>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</si>
  <si>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</si>
  <si>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</si>
  <si>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</si>
  <si>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</si>
  <si>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</si>
  <si>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</si>
  <si>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</si>
  <si>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</si>
  <si>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</si>
  <si>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</si>
  <si>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</si>
  <si>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</si>
  <si>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</si>
  <si>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</si>
  <si>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</si>
  <si>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</si>
  <si>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</si>
  <si>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</si>
  <si>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</si>
  <si>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</si>
  <si>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</si>
  <si>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</si>
  <si>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</si>
  <si>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</si>
  <si>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</si>
  <si>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</si>
  <si>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</si>
  <si>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</si>
  <si>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</si>
  <si>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</si>
  <si>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</si>
  <si>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</si>
  <si>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</si>
  <si>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</si>
  <si>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</si>
  <si>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</si>
  <si>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</si>
  <si>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</si>
  <si>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</si>
  <si>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</si>
  <si>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</si>
  <si>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</si>
  <si>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</si>
  <si>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</si>
  <si>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</si>
  <si>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</si>
  <si>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</si>
  <si>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</si>
  <si>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</si>
  <si>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</si>
  <si>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</si>
  <si>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</si>
  <si>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</si>
  <si>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</si>
  <si>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</si>
  <si>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</si>
  <si>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</si>
  <si>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</si>
  <si>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</si>
  <si>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</si>
  <si>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</si>
  <si>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</si>
  <si>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</si>
  <si>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</si>
  <si>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</si>
  <si>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</si>
  <si>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</si>
  <si>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</si>
  <si>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</si>
  <si>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</si>
  <si>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</si>
  <si>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</si>
  <si>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</si>
  <si>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</si>
  <si>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</si>
  <si>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</si>
  <si>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</si>
  <si>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</si>
  <si>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</si>
  <si>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</si>
  <si>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</si>
  <si>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</si>
  <si>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</si>
  <si>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</si>
  <si>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</si>
  <si>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</si>
  <si>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</si>
  <si>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</si>
  <si>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</si>
  <si>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</si>
  <si>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</si>
  <si>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</si>
  <si>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</si>
  <si>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</si>
  <si>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</si>
  <si>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</si>
  <si>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</si>
  <si>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</si>
  <si>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</si>
  <si>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</si>
  <si>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</si>
  <si>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</si>
  <si>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</si>
  <si>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</si>
  <si>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</si>
  <si>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</si>
  <si>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</si>
  <si>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</si>
  <si>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</si>
  <si>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</si>
  <si>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</si>
  <si>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</si>
  <si>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</si>
  <si>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</si>
  <si>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</si>
  <si>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</si>
  <si>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</si>
  <si>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</si>
  <si>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</si>
  <si>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</si>
  <si>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</si>
  <si>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</si>
  <si>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</si>
  <si>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</si>
  <si>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</si>
  <si>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</si>
  <si>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</si>
  <si>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</si>
  <si>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</si>
  <si>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</si>
  <si>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</si>
  <si>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</si>
  <si>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</si>
  <si>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</si>
  <si>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</si>
  <si>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</si>
  <si>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</si>
  <si>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</si>
  <si>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</si>
  <si>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</si>
  <si>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</si>
  <si>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</si>
  <si>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</si>
  <si>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</si>
  <si>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</si>
  <si>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</si>
  <si>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</si>
  <si>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</si>
  <si>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</si>
  <si>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</si>
  <si>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</si>
  <si>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</si>
  <si>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</si>
  <si>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</si>
  <si>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</si>
  <si>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</si>
  <si>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</si>
  <si>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</si>
  <si>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</si>
  <si>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</si>
  <si>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</si>
  <si>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</si>
  <si>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</si>
  <si>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</si>
  <si>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</si>
  <si>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</si>
  <si>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</si>
  <si>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</si>
  <si>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</si>
  <si>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</si>
  <si>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</si>
  <si>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</si>
  <si>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</si>
  <si>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</si>
  <si>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</si>
  <si>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</si>
  <si>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</si>
  <si>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</si>
  <si>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</si>
  <si>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</si>
  <si>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</si>
  <si>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</si>
  <si>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</si>
  <si>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</si>
  <si>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</si>
  <si>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</si>
  <si>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</si>
  <si>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</si>
  <si>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</si>
  <si>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</si>
  <si>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</si>
  <si>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</si>
  <si>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</si>
  <si>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</si>
  <si>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</si>
  <si>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</si>
  <si>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</si>
  <si>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</si>
  <si>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</si>
  <si>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</si>
  <si>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</si>
  <si>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</si>
  <si>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</si>
  <si>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</si>
  <si>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</si>
  <si>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</si>
  <si>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</si>
  <si>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</si>
  <si>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</si>
  <si>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</si>
  <si>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</si>
  <si>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</si>
  <si>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</si>
  <si>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</si>
  <si>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</si>
  <si>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</si>
  <si>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</si>
  <si>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</si>
  <si>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</si>
  <si>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</si>
  <si>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</si>
  <si>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</si>
  <si>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</si>
  <si>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</si>
  <si>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</si>
  <si>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</si>
  <si>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</si>
  <si>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</si>
  <si>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</si>
  <si>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</si>
  <si>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</si>
  <si>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</si>
  <si>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</si>
  <si>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</si>
  <si>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</si>
  <si>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</si>
  <si>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</si>
  <si>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</si>
  <si>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</si>
  <si>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</si>
  <si>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</si>
  <si>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</si>
  <si>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</si>
  <si>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</si>
  <si>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</si>
  <si>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</si>
  <si>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</si>
  <si>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</si>
  <si>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</si>
  <si>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</si>
  <si>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</si>
  <si>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</si>
  <si>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</si>
  <si>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</si>
  <si>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</si>
  <si>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</si>
  <si>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</si>
  <si>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</si>
  <si>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</si>
  <si>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</si>
  <si>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</si>
  <si>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</si>
  <si>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</si>
  <si>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</si>
  <si>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</si>
  <si>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</si>
  <si>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</si>
  <si>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</si>
  <si>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</si>
  <si>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</si>
  <si>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</si>
  <si>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</si>
  <si>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</si>
  <si>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</si>
  <si>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</si>
  <si>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</si>
  <si>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</si>
  <si>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</si>
  <si>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</si>
  <si>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</si>
  <si>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</si>
  <si>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</si>
  <si>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</si>
  <si>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</si>
  <si>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</si>
  <si>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</si>
  <si>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</si>
  <si>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</si>
  <si>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</si>
  <si>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</si>
  <si>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</si>
  <si>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</si>
  <si>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</si>
  <si>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</si>
  <si>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</si>
  <si>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</si>
  <si>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</si>
  <si>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</si>
  <si>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</si>
  <si>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</si>
  <si>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</si>
  <si>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</si>
  <si>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</si>
  <si>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</si>
  <si>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</si>
  <si>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</si>
  <si>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</si>
  <si>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</si>
  <si>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</si>
  <si>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</si>
  <si>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</si>
  <si>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</si>
  <si>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</si>
  <si>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</si>
  <si>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</si>
  <si>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</si>
  <si>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</si>
  <si>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</si>
  <si>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</si>
  <si>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</si>
  <si>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</si>
  <si>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</si>
  <si>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</si>
  <si>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</si>
  <si>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</si>
  <si>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</si>
  <si>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</si>
  <si>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</si>
  <si>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</si>
  <si>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</si>
  <si>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</si>
  <si>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</si>
  <si>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</si>
  <si>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</si>
  <si>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</si>
  <si>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</si>
  <si>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</si>
  <si>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</si>
  <si>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</si>
  <si>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</si>
  <si>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</si>
  <si>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</si>
  <si>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</si>
  <si>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</si>
  <si>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</si>
  <si>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</si>
  <si>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</si>
  <si>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</si>
  <si>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</si>
  <si>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</si>
  <si>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</si>
  <si>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</si>
  <si>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</si>
  <si>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</si>
  <si>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</si>
  <si>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</si>
  <si>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</si>
  <si>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</si>
  <si>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</si>
  <si>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</si>
  <si>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</si>
  <si>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</si>
  <si>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</si>
  <si>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</si>
  <si>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</si>
  <si>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</si>
  <si>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</si>
  <si>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</si>
  <si>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</si>
  <si>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</si>
  <si>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</si>
  <si>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</si>
  <si>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</si>
  <si>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</si>
  <si>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</si>
  <si>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</si>
  <si>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</si>
  <si>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</si>
  <si>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</si>
  <si>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</si>
  <si>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</si>
  <si>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</si>
  <si>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</si>
  <si>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</si>
  <si>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</si>
  <si>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</si>
  <si>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</si>
  <si>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</si>
  <si>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</si>
  <si>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</si>
  <si>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</si>
  <si>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</si>
  <si>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</si>
  <si>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</si>
  <si>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</si>
  <si>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</si>
  <si>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</si>
  <si>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</si>
  <si>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</si>
  <si>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</si>
  <si>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</si>
  <si>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</si>
  <si>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</si>
  <si>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</si>
  <si>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</si>
  <si>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</si>
  <si>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</si>
  <si>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</si>
  <si>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</si>
  <si>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</si>
  <si>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</si>
  <si>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</si>
  <si>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</si>
  <si>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</si>
  <si>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</si>
  <si>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</si>
  <si>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</si>
  <si>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</si>
  <si>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</si>
  <si>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</si>
  <si>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</si>
  <si>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</si>
  <si>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</si>
  <si>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</si>
  <si>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</si>
  <si>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</si>
  <si>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</si>
  <si>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</si>
  <si>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</si>
  <si>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</si>
  <si>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</si>
  <si>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</si>
  <si>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</si>
  <si>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</si>
  <si>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</si>
  <si>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</si>
  <si>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</si>
  <si>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</si>
  <si>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</si>
  <si>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</si>
  <si>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</si>
  <si>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</si>
  <si>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</si>
  <si>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</si>
  <si>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</si>
  <si>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</si>
  <si>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</si>
  <si>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</si>
  <si>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</si>
  <si>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</si>
  <si>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</si>
  <si>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</si>
  <si>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</si>
  <si>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</si>
  <si>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</si>
  <si>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</si>
  <si>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</si>
  <si>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</si>
  <si>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</si>
  <si>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</si>
  <si>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</si>
  <si>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</si>
  <si>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</si>
  <si>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</si>
  <si>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</si>
  <si>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</si>
  <si>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</si>
  <si>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</si>
  <si>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</si>
  <si>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</si>
  <si>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</si>
  <si>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</si>
  <si>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</si>
  <si>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</si>
  <si>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</si>
  <si>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</si>
  <si>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</si>
  <si>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</si>
  <si>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</si>
  <si>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</si>
  <si>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</si>
  <si>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</si>
  <si>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</si>
  <si>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</si>
  <si>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</si>
  <si>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</si>
  <si>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</si>
  <si>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</si>
  <si>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</si>
  <si>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</si>
  <si>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</si>
  <si>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</si>
  <si>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</si>
  <si>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</si>
  <si>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</si>
  <si>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</si>
  <si>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</si>
  <si>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</si>
  <si>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</si>
  <si>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</si>
  <si>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</si>
  <si>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</si>
  <si>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</si>
  <si>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</si>
  <si>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</si>
  <si>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</si>
  <si>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</si>
  <si>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</si>
  <si>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</si>
  <si>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</si>
  <si>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</si>
  <si>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</si>
  <si>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</si>
  <si>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</si>
  <si>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</si>
  <si>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</si>
  <si>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</si>
  <si>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</si>
  <si>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</si>
  <si>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</si>
  <si>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</si>
  <si>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</si>
  <si>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</si>
  <si>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</si>
  <si>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</si>
  <si>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</si>
  <si>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</si>
  <si>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</si>
  <si>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</si>
  <si>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</si>
  <si>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</si>
  <si>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</si>
  <si>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</si>
  <si>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</si>
  <si>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</si>
  <si>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</si>
  <si>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</si>
  <si>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</si>
  <si>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</si>
  <si>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</si>
  <si>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</si>
  <si>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</si>
  <si>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</si>
  <si>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</si>
  <si>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</si>
  <si>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</si>
  <si>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</si>
  <si>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</si>
  <si>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</si>
  <si>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</si>
  <si>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</si>
  <si>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</si>
  <si>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</si>
  <si>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</si>
  <si>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</si>
  <si>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</si>
  <si>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</si>
  <si>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</si>
  <si>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</si>
  <si>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</si>
  <si>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</si>
  <si>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</si>
  <si>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</si>
  <si>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</si>
  <si>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</si>
  <si>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</si>
  <si>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</si>
  <si>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</si>
  <si>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</si>
  <si>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</si>
  <si>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</si>
  <si>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</si>
  <si>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</si>
  <si>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</si>
  <si>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</si>
  <si>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</si>
  <si>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</si>
  <si>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</si>
  <si>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</si>
  <si>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</si>
  <si>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</si>
  <si>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</si>
  <si>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</si>
  <si>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</si>
  <si>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</si>
  <si>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</si>
  <si>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</si>
  <si>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</si>
  <si>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</si>
  <si>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</si>
  <si>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</si>
  <si>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</si>
  <si>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</si>
  <si>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</si>
  <si>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</si>
  <si>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</si>
  <si>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</si>
  <si>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</si>
  <si>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</si>
  <si>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</si>
  <si>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</si>
  <si>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</si>
  <si>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</si>
  <si>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</si>
  <si>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</si>
  <si>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</si>
  <si>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</si>
  <si>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</si>
  <si>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</si>
  <si>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</si>
  <si>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</si>
  <si>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</si>
  <si>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</si>
  <si>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</si>
  <si>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</si>
  <si>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</si>
  <si>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</si>
  <si>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</si>
  <si>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</si>
  <si>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</si>
  <si>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</si>
  <si>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</si>
  <si>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</si>
  <si>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</si>
  <si>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</si>
  <si>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</si>
  <si>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</si>
  <si>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</si>
  <si>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</si>
  <si>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</si>
  <si>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</si>
  <si>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</si>
  <si>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</si>
  <si>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</si>
  <si>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</si>
  <si>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</si>
  <si>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</si>
  <si>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</si>
  <si>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</si>
  <si>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</si>
  <si>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</si>
  <si>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</si>
  <si>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</si>
  <si>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</si>
  <si>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</si>
  <si>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</si>
  <si>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</si>
  <si>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</si>
  <si>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</si>
  <si>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</si>
  <si>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</si>
  <si>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</si>
  <si>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</si>
  <si>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</si>
  <si>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</si>
  <si>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</si>
  <si>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</si>
  <si>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</si>
  <si>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</si>
  <si>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</si>
  <si>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</si>
  <si>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</si>
  <si>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</si>
  <si>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</si>
  <si>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</si>
  <si>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</si>
  <si>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</si>
  <si>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</si>
  <si>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</si>
  <si>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</si>
  <si>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</si>
  <si>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</si>
  <si>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</si>
  <si>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</si>
  <si>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</si>
  <si>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</si>
  <si>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</si>
  <si>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</si>
  <si>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</si>
  <si>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</si>
  <si>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</si>
  <si>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</si>
  <si>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</si>
  <si>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</si>
  <si>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</si>
  <si>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</si>
  <si>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</si>
  <si>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</si>
  <si>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</si>
  <si>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</si>
  <si>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</si>
  <si>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</si>
  <si>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</si>
  <si>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</si>
  <si>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</si>
  <si>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</si>
  <si>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</si>
  <si>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</si>
  <si>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</si>
  <si>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</si>
  <si>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</si>
  <si>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</si>
  <si>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</si>
  <si>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</si>
  <si>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</si>
  <si>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</si>
  <si>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</si>
  <si>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</si>
  <si>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</si>
  <si>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</si>
  <si>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</si>
  <si>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</si>
  <si>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</si>
  <si>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</si>
  <si>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</si>
  <si>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</si>
  <si>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</si>
  <si>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</si>
  <si>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</si>
  <si>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</si>
  <si>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</si>
  <si>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</si>
  <si>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</si>
  <si>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</si>
  <si>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</si>
  <si>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</si>
  <si>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</si>
  <si>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</si>
  <si>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</si>
  <si>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</si>
  <si>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</si>
  <si>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</si>
  <si>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</si>
  <si>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</si>
  <si>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</si>
  <si>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</si>
  <si>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</si>
  <si>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</si>
  <si>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</si>
  <si>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</si>
  <si>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</si>
  <si>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</si>
  <si>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</si>
  <si>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</si>
  <si>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</si>
  <si>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</si>
  <si>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</si>
  <si>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</si>
  <si>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</si>
  <si>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</si>
  <si>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</si>
  <si>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</si>
  <si>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</si>
  <si>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</si>
  <si>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</si>
  <si>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</si>
  <si>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</si>
  <si>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</si>
  <si>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</si>
  <si>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</si>
  <si>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</si>
  <si>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</si>
  <si>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</si>
  <si>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</si>
  <si>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</si>
  <si>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</si>
  <si>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</si>
  <si>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</si>
  <si>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</si>
  <si>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</si>
  <si>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</si>
  <si>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</si>
  <si>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</si>
  <si>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</si>
  <si>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</si>
  <si>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</si>
  <si>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</si>
  <si>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</si>
  <si>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</si>
  <si>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</si>
  <si>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</si>
  <si>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</si>
  <si>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</si>
  <si>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</si>
  <si>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</si>
  <si>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</si>
  <si>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</si>
  <si>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</si>
  <si>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</si>
  <si>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</si>
  <si>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</si>
  <si>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</si>
  <si>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</si>
  <si>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</si>
  <si>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</si>
  <si>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</si>
  <si>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</si>
  <si>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</si>
  <si>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</si>
  <si>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</si>
  <si>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</si>
  <si>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</si>
  <si>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</si>
  <si>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</si>
  <si>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</si>
  <si>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</si>
  <si>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</si>
  <si>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</si>
  <si>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</si>
  <si>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</si>
  <si>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</si>
  <si>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</si>
  <si>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</si>
  <si>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</si>
  <si>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</si>
  <si>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</si>
  <si>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</si>
  <si>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</si>
  <si>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</si>
  <si>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</si>
  <si>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</si>
  <si>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</si>
  <si>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</si>
  <si>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</si>
  <si>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</si>
  <si>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</si>
  <si>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</si>
  <si>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</si>
  <si>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</si>
  <si>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</si>
  <si>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</si>
  <si>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</si>
  <si>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</si>
  <si>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</si>
  <si>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</si>
  <si>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</si>
  <si>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</si>
  <si>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</si>
  <si>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</si>
  <si>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</si>
  <si>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</si>
  <si>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</si>
  <si>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</si>
  <si>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</si>
  <si>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</si>
  <si>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</si>
  <si>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</si>
  <si>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</si>
  <si>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</si>
  <si>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</si>
  <si>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</si>
  <si>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</si>
  <si>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</si>
  <si>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</si>
  <si>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</si>
  <si>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</si>
  <si>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</si>
  <si>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</si>
  <si>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</si>
  <si>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</si>
  <si>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</si>
  <si>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</si>
  <si>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</si>
  <si>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</si>
  <si>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</si>
  <si>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</si>
  <si>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</si>
  <si>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</si>
  <si>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</si>
  <si>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</si>
  <si>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</si>
  <si>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</si>
  <si>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</si>
  <si>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</si>
  <si>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</si>
  <si>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</si>
  <si>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</si>
  <si>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</si>
  <si>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</si>
  <si>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</si>
  <si>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</si>
  <si>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</si>
  <si>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</si>
  <si>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</si>
  <si>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</si>
  <si>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</si>
  <si>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</si>
  <si>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</si>
  <si>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</si>
  <si>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</si>
  <si>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</si>
  <si>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</si>
  <si>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</si>
  <si>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</si>
  <si>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</si>
  <si>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</si>
  <si>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</si>
  <si>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</si>
  <si>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</si>
  <si>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</si>
  <si>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</si>
  <si>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</si>
  <si>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</si>
  <si>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</si>
  <si>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</si>
  <si>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</si>
  <si>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</si>
  <si>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</si>
  <si>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</si>
  <si>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</si>
  <si>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</si>
  <si>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</si>
  <si>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</si>
  <si>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</si>
  <si>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</si>
  <si>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</si>
  <si>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</si>
  <si>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</si>
  <si>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</si>
  <si>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</si>
  <si>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</si>
  <si>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</si>
  <si>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</si>
  <si>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</si>
  <si>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</si>
  <si>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</si>
  <si>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</si>
  <si>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</si>
  <si>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</si>
  <si>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</si>
  <si>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</si>
  <si>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</si>
  <si>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</si>
  <si>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</si>
  <si>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</si>
  <si>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</si>
  <si>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</si>
  <si>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</si>
  <si>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</si>
  <si>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</si>
  <si>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</si>
  <si>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</si>
  <si>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</si>
  <si>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</si>
  <si>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</si>
  <si>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</si>
  <si>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</si>
  <si>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</si>
  <si>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</si>
  <si>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</si>
  <si>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</si>
  <si>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</si>
  <si>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</si>
  <si>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</si>
  <si>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</si>
  <si>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</si>
  <si>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</si>
  <si>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</si>
  <si>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</si>
  <si>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</si>
  <si>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</si>
  <si>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</si>
  <si>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</si>
  <si>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</si>
  <si>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</si>
  <si>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</si>
  <si>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</si>
  <si>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</si>
  <si>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</si>
  <si>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</si>
  <si>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</si>
  <si>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</si>
  <si>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</si>
  <si>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</si>
  <si>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</si>
  <si>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</si>
  <si>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</si>
  <si>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</si>
  <si>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</si>
  <si>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</si>
  <si>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</si>
  <si>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</si>
  <si>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</si>
  <si>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</si>
  <si>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</si>
  <si>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</si>
  <si>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</si>
  <si>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</si>
  <si>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</si>
  <si>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</si>
  <si>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</si>
  <si>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</si>
  <si>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</si>
  <si>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</si>
  <si>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</si>
  <si>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</si>
  <si>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</si>
  <si>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</si>
  <si>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</si>
  <si>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</si>
  <si>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</si>
  <si>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</si>
  <si>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</si>
  <si>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</si>
  <si>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</si>
  <si>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</si>
  <si>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</si>
  <si>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</si>
  <si>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</si>
  <si>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</si>
  <si>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</si>
  <si>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</si>
  <si>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</si>
  <si>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</si>
  <si>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</si>
  <si>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</si>
  <si>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</si>
  <si>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</si>
  <si>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</si>
  <si>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</si>
  <si>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</si>
  <si>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</si>
  <si>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</si>
  <si>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</si>
  <si>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</si>
  <si>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</si>
  <si>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</si>
  <si>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</si>
  <si>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</si>
  <si>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</si>
  <si>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</si>
  <si>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</si>
  <si>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</si>
  <si>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</si>
  <si>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</si>
  <si>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</si>
  <si>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</si>
  <si>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</si>
  <si>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</si>
  <si>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</si>
  <si>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</si>
  <si>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</si>
  <si>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</si>
  <si>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</si>
  <si>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</si>
  <si>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</si>
  <si>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</si>
  <si>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</si>
  <si>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</si>
  <si>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</si>
  <si>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</si>
  <si>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</si>
  <si>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</si>
  <si>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</si>
  <si>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</si>
  <si>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</si>
  <si>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</si>
  <si>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</si>
  <si>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</si>
  <si>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</si>
  <si>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</si>
  <si>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</si>
  <si>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</si>
  <si>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</si>
  <si>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</si>
  <si>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</si>
  <si>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</si>
  <si>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</si>
  <si>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</si>
  <si>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</si>
  <si>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</si>
  <si>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</si>
  <si>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</si>
  <si>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</si>
  <si>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</si>
  <si>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</si>
  <si>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</si>
  <si>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</si>
  <si>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</si>
  <si>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</si>
  <si>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</si>
  <si>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</si>
  <si>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</si>
  <si>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</si>
  <si>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</si>
  <si>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</si>
  <si>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</si>
  <si>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</si>
  <si>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</si>
  <si>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</si>
  <si>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</si>
  <si>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</si>
  <si>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</si>
  <si>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</si>
  <si>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</si>
  <si>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</si>
  <si>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</si>
  <si>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</si>
  <si>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</si>
  <si>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</si>
  <si>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</si>
  <si>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</si>
  <si>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</si>
  <si>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</si>
  <si>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</si>
  <si>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</si>
  <si>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</si>
  <si>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</si>
  <si>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</si>
  <si>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</si>
  <si>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</si>
  <si>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</si>
  <si>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</si>
  <si>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</si>
  <si>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</si>
  <si>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</si>
  <si>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</si>
  <si>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</si>
  <si>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</si>
  <si>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</si>
  <si>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</si>
  <si>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</si>
  <si>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</si>
  <si>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</si>
  <si>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</si>
  <si>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</si>
  <si>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</si>
  <si>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</si>
  <si>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</si>
  <si>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</si>
  <si>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</si>
  <si>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</si>
  <si>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</si>
  <si>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</si>
  <si>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</si>
  <si>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</si>
  <si>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</si>
  <si>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</si>
  <si>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</si>
  <si>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</si>
  <si>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</si>
  <si>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</si>
  <si>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</si>
  <si>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</si>
  <si>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</si>
  <si>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</si>
  <si>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</si>
  <si>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</si>
  <si>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</si>
  <si>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</si>
  <si>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</si>
  <si>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</si>
  <si>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</si>
  <si>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</si>
  <si>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</si>
  <si>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</si>
  <si>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</si>
  <si>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</si>
  <si>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</si>
  <si>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</si>
  <si>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</si>
  <si>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</si>
  <si>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</si>
  <si>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</si>
  <si>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</si>
  <si>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</si>
  <si>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</si>
  <si>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</si>
  <si>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</si>
  <si>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</si>
  <si>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</si>
  <si>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</si>
  <si>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</si>
  <si>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</si>
  <si>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</si>
  <si>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</si>
  <si>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</si>
  <si>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</si>
  <si>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</si>
  <si>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</si>
  <si>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</si>
  <si>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</si>
  <si>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</si>
  <si>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</si>
  <si>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</si>
  <si>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</si>
  <si>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</si>
  <si>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</si>
  <si>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</si>
  <si>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</si>
  <si>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</si>
  <si>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</si>
  <si>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</si>
  <si>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</si>
  <si>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</si>
  <si>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</si>
  <si>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</si>
  <si>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</si>
  <si>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</si>
  <si>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</si>
  <si>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</si>
  <si>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</si>
  <si>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</si>
  <si>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</si>
  <si>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</si>
  <si>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</si>
  <si>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</si>
  <si>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</si>
  <si>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</si>
  <si>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</si>
  <si>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</si>
  <si>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</si>
  <si>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</si>
  <si>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</si>
  <si>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</si>
  <si>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</si>
  <si>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</si>
  <si>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</si>
  <si>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</si>
  <si>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</si>
  <si>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</si>
  <si>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</si>
  <si>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</si>
  <si>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</si>
  <si>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</si>
  <si>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</si>
  <si>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</si>
  <si>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</si>
  <si>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</si>
  <si>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</si>
  <si>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</si>
  <si>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</si>
  <si>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</si>
  <si>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</si>
  <si>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</si>
  <si>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</si>
  <si>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</si>
  <si>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</si>
  <si>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</si>
  <si>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</si>
  <si>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</si>
  <si>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</si>
  <si>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</si>
  <si>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</si>
  <si>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</si>
  <si>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</si>
  <si>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</si>
  <si>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</si>
  <si>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</si>
  <si>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</si>
  <si>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</si>
  <si>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</si>
  <si>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</si>
  <si>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</si>
  <si>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</si>
  <si>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</si>
  <si>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</si>
  <si>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</si>
  <si>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</si>
  <si>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</si>
  <si>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</si>
  <si>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</si>
  <si>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</si>
  <si>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</si>
  <si>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</si>
  <si>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</si>
  <si>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</si>
  <si>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</si>
  <si>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</si>
  <si>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</si>
  <si>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</si>
  <si>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</si>
  <si>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</si>
  <si>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</si>
  <si>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</si>
  <si>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</si>
  <si>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</si>
  <si>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</si>
  <si>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</si>
  <si>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</si>
  <si>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</si>
  <si>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</si>
  <si>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</si>
  <si>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</si>
  <si>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</si>
  <si>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</si>
  <si>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</si>
  <si>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</si>
  <si>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</si>
  <si>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</si>
  <si>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</si>
  <si>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</si>
  <si>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</si>
  <si>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</si>
  <si>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</si>
  <si>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</si>
  <si>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</si>
  <si>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</si>
  <si>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</si>
  <si>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</si>
  <si>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</si>
  <si>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</si>
  <si>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</si>
  <si>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</si>
  <si>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</si>
  <si>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</si>
  <si>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</si>
  <si>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</si>
  <si>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</si>
  <si>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</si>
  <si>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</si>
  <si>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</si>
  <si>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</si>
  <si>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</si>
  <si>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</si>
  <si>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</si>
  <si>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</si>
  <si>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</si>
  <si>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</si>
  <si>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</si>
  <si>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</si>
  <si>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</si>
  <si>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</si>
  <si>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</si>
  <si>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</si>
  <si>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</si>
  <si>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</si>
  <si>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</si>
  <si>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</si>
  <si>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</si>
  <si>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</si>
  <si>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</si>
  <si>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</si>
  <si>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</si>
  <si>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</si>
  <si>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</si>
  <si>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</si>
  <si>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</si>
  <si>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</si>
  <si>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</si>
  <si>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</si>
  <si>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</si>
  <si>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</si>
  <si>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</si>
  <si>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</si>
  <si>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</si>
  <si>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</si>
  <si>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</si>
  <si>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</si>
  <si>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</si>
  <si>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</si>
  <si>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</si>
  <si>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</si>
  <si>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</si>
  <si>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</si>
  <si>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</si>
  <si>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</si>
  <si>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</si>
  <si>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</si>
  <si>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</si>
  <si>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</si>
  <si>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</si>
  <si>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</si>
  <si>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</si>
  <si>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</si>
  <si>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</si>
  <si>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</si>
  <si>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</si>
  <si>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</si>
  <si>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</si>
  <si>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</si>
  <si>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</si>
  <si>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</si>
  <si>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</si>
  <si>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</si>
  <si>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</si>
  <si>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</si>
  <si>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</si>
  <si>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</si>
  <si>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</si>
  <si>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</si>
  <si>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</si>
  <si>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</si>
  <si>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</si>
  <si>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</si>
  <si>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</si>
  <si>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</si>
  <si>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</si>
  <si>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</si>
  <si>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</si>
  <si>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</si>
  <si>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</si>
  <si>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</si>
  <si>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</si>
  <si>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</si>
  <si>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</si>
  <si>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</si>
  <si>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</si>
  <si>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</si>
  <si>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</si>
  <si>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</si>
  <si>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</si>
  <si>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</si>
  <si>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</si>
  <si>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</si>
  <si>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</si>
  <si>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</si>
  <si>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</si>
  <si>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</si>
  <si>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</si>
  <si>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</si>
  <si>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</si>
  <si>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</si>
  <si>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</si>
  <si>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</si>
  <si>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</si>
  <si>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</si>
  <si>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</si>
  <si>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</si>
  <si>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</si>
  <si>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</si>
  <si>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</si>
  <si>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</si>
  <si>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</si>
  <si>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</si>
  <si>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</si>
  <si>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</si>
  <si>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</si>
  <si>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</si>
  <si>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</si>
  <si>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</si>
  <si>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</si>
  <si>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</si>
  <si>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</si>
  <si>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</si>
  <si>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</si>
  <si>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</si>
  <si>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</si>
  <si>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</si>
  <si>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</si>
  <si>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</si>
  <si>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</si>
  <si>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</si>
  <si>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</si>
  <si>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</si>
  <si>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</si>
  <si>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</si>
  <si>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</si>
  <si>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</si>
  <si>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</si>
  <si>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</si>
  <si>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</si>
  <si>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</si>
  <si>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</si>
  <si>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</si>
  <si>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</si>
  <si>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</si>
  <si>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</si>
  <si>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</si>
  <si>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</si>
  <si>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</si>
  <si>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</si>
  <si>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</si>
  <si>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</si>
  <si>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</si>
  <si>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</si>
  <si>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</si>
  <si>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</si>
  <si>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</si>
  <si>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</si>
  <si>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</si>
  <si>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</si>
  <si>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</si>
  <si>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</si>
  <si>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</si>
  <si>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</si>
  <si>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</si>
  <si>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</si>
  <si>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</si>
  <si>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</si>
  <si>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</si>
  <si>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</si>
  <si>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</si>
  <si>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</si>
  <si>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</si>
  <si>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</si>
  <si>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</si>
  <si>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</si>
  <si>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</si>
  <si>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</si>
  <si>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</si>
  <si>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</si>
  <si>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</si>
  <si>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</si>
  <si>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</si>
  <si>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</si>
  <si>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</si>
  <si>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</si>
  <si>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</si>
  <si>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</si>
  <si>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</si>
  <si>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</si>
  <si>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</si>
  <si>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</si>
  <si>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</si>
  <si>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</si>
  <si>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</si>
  <si>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</si>
  <si>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</si>
  <si>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</si>
  <si>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</si>
  <si>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</si>
  <si>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</si>
  <si>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</si>
  <si>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</si>
  <si>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</si>
  <si>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</si>
  <si>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</si>
  <si>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</si>
  <si>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</si>
  <si>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</si>
  <si>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</si>
  <si>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</si>
  <si>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</si>
  <si>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</si>
  <si>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</si>
  <si>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</si>
  <si>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</si>
  <si>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</si>
  <si>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</si>
  <si>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</si>
  <si>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</si>
  <si>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</si>
  <si>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</si>
  <si>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</si>
  <si>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</si>
  <si>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</si>
  <si>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</si>
  <si>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</si>
  <si>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</si>
  <si>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</si>
  <si>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</si>
  <si>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</si>
  <si>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</si>
  <si>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</si>
  <si>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</si>
  <si>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</si>
  <si>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</si>
  <si>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</si>
  <si>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</si>
  <si>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</si>
  <si>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</si>
  <si>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</si>
  <si>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</si>
  <si>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</si>
  <si>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</si>
  <si>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</si>
  <si>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</si>
  <si>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</si>
  <si>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</si>
  <si>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</si>
  <si>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</si>
  <si>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</si>
  <si>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</si>
  <si>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</si>
  <si>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</si>
  <si>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</si>
  <si>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</si>
  <si>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</si>
  <si>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</si>
  <si>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</si>
  <si>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</si>
  <si>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</si>
  <si>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</si>
  <si>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</si>
  <si>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</si>
  <si>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</si>
  <si>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</si>
  <si>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</si>
  <si>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</si>
  <si>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</si>
  <si>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</si>
  <si>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</si>
  <si>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</si>
  <si>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</si>
  <si>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</si>
  <si>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</si>
  <si>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</si>
  <si>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</si>
  <si>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</si>
  <si>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</si>
  <si>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</si>
  <si>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</si>
  <si>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</si>
  <si>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</si>
  <si>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</si>
  <si>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</si>
  <si>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</si>
  <si>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</si>
  <si>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</si>
  <si>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</si>
  <si>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</si>
  <si>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</si>
  <si>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</si>
  <si>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</si>
  <si>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</si>
  <si>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</si>
  <si>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</si>
  <si>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</si>
  <si>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</si>
  <si>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</si>
  <si>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</si>
  <si>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</si>
  <si>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</si>
  <si>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</si>
  <si>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</si>
  <si>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</si>
  <si>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</si>
  <si>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</si>
  <si>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</si>
  <si>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</si>
  <si>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</si>
  <si>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</si>
  <si>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</si>
  <si>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</si>
  <si>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</si>
  <si>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</si>
  <si>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</si>
  <si>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</si>
  <si>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</si>
  <si>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</si>
  <si>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</si>
  <si>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</si>
  <si>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</si>
  <si>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</si>
  <si>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</si>
  <si>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</si>
  <si>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</si>
  <si>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</si>
  <si>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</si>
  <si>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</si>
  <si>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</si>
  <si>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</si>
  <si>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</si>
  <si>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</si>
  <si>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</si>
  <si>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</si>
  <si>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</si>
  <si>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</si>
  <si>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</si>
  <si>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</si>
  <si>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</si>
  <si>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</si>
  <si>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</si>
  <si>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</si>
  <si>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</si>
  <si>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</si>
  <si>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</si>
  <si>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</si>
  <si>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</si>
  <si>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</si>
  <si>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</si>
  <si>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</si>
  <si>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</si>
  <si>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</si>
  <si>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</si>
  <si>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</si>
  <si>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</si>
  <si>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</si>
  <si>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</si>
  <si>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</si>
  <si>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</si>
  <si>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</si>
  <si>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</si>
  <si>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</si>
  <si>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</si>
  <si>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</si>
  <si>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</si>
  <si>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</si>
  <si>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</si>
  <si>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</si>
  <si>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</si>
  <si>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</si>
  <si>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</si>
  <si>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</si>
  <si>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</si>
  <si>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</si>
  <si>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</si>
  <si>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</si>
  <si>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</si>
  <si>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</si>
  <si>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</si>
  <si>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</si>
  <si>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</si>
  <si>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</si>
  <si>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</si>
  <si>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</si>
  <si>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</si>
  <si>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</si>
  <si>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</si>
  <si>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</si>
  <si>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</si>
  <si>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</si>
  <si>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</si>
  <si>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</si>
  <si>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</si>
  <si>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</si>
  <si>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</si>
  <si>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</si>
  <si>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</si>
  <si>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</si>
  <si>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</si>
  <si>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</si>
  <si>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</si>
  <si>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</si>
  <si>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</si>
  <si>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</si>
  <si>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</si>
  <si>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</si>
  <si>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</si>
  <si>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</si>
  <si>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</si>
  <si>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</si>
  <si>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</si>
  <si>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</si>
  <si>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</si>
  <si>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</si>
  <si>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</si>
  <si>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</si>
  <si>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</si>
  <si>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</si>
  <si>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</si>
  <si>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</si>
  <si>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</si>
  <si>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</si>
  <si>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</si>
  <si>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</si>
  <si>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</si>
  <si>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</si>
  <si>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</si>
  <si>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</si>
  <si>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</si>
  <si>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</si>
  <si>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</si>
  <si>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</si>
  <si>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</si>
  <si>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</si>
  <si>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</si>
  <si>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</si>
  <si>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</si>
  <si>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</si>
  <si>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</si>
  <si>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</si>
  <si>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</si>
  <si>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</si>
  <si>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</si>
  <si>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</si>
  <si>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</si>
  <si>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</si>
  <si>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</si>
  <si>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</si>
  <si>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</si>
  <si>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</si>
  <si>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</si>
  <si>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</si>
  <si>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</si>
  <si>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</si>
  <si>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</si>
  <si>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</si>
  <si>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</si>
  <si>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</si>
  <si>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</si>
  <si>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</si>
  <si>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</si>
  <si>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</si>
  <si>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</si>
  <si>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</si>
  <si>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</si>
  <si>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</si>
  <si>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</si>
  <si>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</si>
  <si>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</si>
  <si>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</si>
  <si>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</si>
  <si>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</si>
  <si>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</si>
  <si>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</si>
  <si>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</si>
  <si>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</si>
  <si>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</si>
  <si>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</si>
  <si>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</si>
  <si>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</si>
  <si>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</si>
  <si>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</si>
  <si>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</si>
  <si>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</si>
  <si>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</si>
  <si>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</si>
  <si>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</si>
  <si>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</si>
  <si>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</si>
  <si>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</si>
  <si>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</si>
  <si>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</si>
  <si>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</si>
  <si>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</si>
  <si>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</si>
  <si>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</si>
  <si>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</si>
  <si>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</si>
  <si>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</si>
  <si>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</si>
  <si>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</si>
  <si>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</si>
  <si>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</si>
  <si>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</si>
  <si>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</si>
  <si>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</si>
  <si>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</si>
  <si>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</si>
  <si>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</si>
  <si>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</si>
  <si>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</si>
  <si>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</si>
  <si>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</si>
  <si>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</si>
  <si>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</si>
  <si>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</si>
  <si>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</si>
  <si>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</si>
  <si>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</si>
  <si>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</si>
  <si>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</si>
  <si>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</si>
  <si>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</si>
  <si>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</si>
  <si>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</si>
  <si>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</si>
  <si>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</si>
  <si>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</si>
  <si>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</si>
  <si>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</si>
  <si>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</si>
  <si>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</si>
  <si>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</si>
  <si>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</si>
  <si>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</si>
  <si>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</si>
  <si>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</si>
  <si>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</si>
  <si>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</si>
  <si>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</si>
  <si>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</si>
  <si>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</si>
  <si>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</si>
  <si>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</si>
  <si>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</si>
  <si>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</si>
  <si>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</si>
  <si>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</si>
  <si>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</si>
  <si>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</si>
  <si>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</si>
  <si>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</si>
  <si>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</si>
  <si>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</si>
  <si>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</si>
  <si>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</si>
  <si>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</si>
  <si>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</si>
  <si>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</si>
  <si>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</si>
  <si>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</si>
  <si>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</si>
  <si>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</si>
  <si>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</si>
  <si>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</si>
  <si>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</si>
  <si>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</si>
  <si>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</si>
  <si>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</si>
  <si>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</si>
  <si>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</si>
  <si>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</si>
  <si>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</si>
  <si>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</si>
  <si>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</si>
  <si>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</si>
  <si>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</si>
  <si>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</si>
  <si>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</si>
  <si>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</si>
  <si>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</si>
  <si>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</si>
  <si>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</si>
  <si>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</si>
  <si>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</si>
  <si>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</si>
  <si>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</si>
  <si>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</si>
  <si>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</si>
  <si>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</si>
  <si>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</si>
  <si>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</si>
  <si>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</si>
  <si>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</si>
  <si>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</si>
  <si>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</si>
  <si>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</si>
  <si>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</si>
  <si>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</si>
  <si>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</si>
  <si>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</si>
  <si>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</si>
  <si>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</si>
  <si>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</si>
  <si>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</si>
  <si>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</si>
  <si>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</si>
  <si>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</si>
  <si>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</si>
  <si>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</si>
  <si>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</si>
  <si>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</si>
  <si>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</si>
  <si>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</si>
  <si>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</si>
  <si>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</si>
  <si>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</si>
  <si>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</si>
  <si>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</si>
  <si>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</si>
  <si>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</si>
  <si>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</si>
  <si>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</si>
  <si>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</si>
  <si>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</si>
  <si>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</si>
  <si>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</si>
  <si>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</si>
  <si>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</si>
  <si>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</si>
  <si>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</si>
  <si>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</si>
  <si>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</si>
  <si>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</si>
  <si>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</si>
  <si>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</si>
  <si>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</si>
  <si>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</si>
  <si>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</si>
  <si>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</si>
  <si>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</si>
  <si>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</si>
  <si>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</si>
  <si>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</si>
  <si>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</si>
  <si>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</si>
  <si>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</si>
  <si>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</si>
  <si>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</si>
  <si>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</si>
  <si>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</si>
  <si>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</si>
  <si>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</si>
  <si>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</si>
  <si>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</si>
  <si>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</si>
  <si>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</si>
  <si>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</si>
  <si>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</si>
  <si>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</si>
  <si>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</si>
  <si>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</si>
  <si>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</si>
  <si>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</si>
  <si>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</si>
  <si>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</si>
  <si>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</si>
  <si>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</si>
  <si>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</si>
  <si>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</si>
  <si>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</si>
  <si>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</si>
  <si>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</si>
  <si>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</si>
  <si>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</si>
  <si>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</si>
  <si>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</si>
  <si>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</si>
  <si>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</si>
  <si>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</si>
  <si>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</si>
  <si>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</si>
  <si>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</si>
  <si>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</si>
  <si>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</si>
  <si>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</si>
  <si>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</si>
  <si>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</si>
  <si>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</si>
  <si>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</si>
  <si>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</si>
  <si>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</si>
  <si>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</si>
  <si>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</si>
  <si>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</si>
  <si>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</si>
  <si>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</si>
  <si>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</si>
  <si>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</si>
  <si>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</si>
  <si>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</si>
  <si>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</si>
  <si>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</si>
  <si>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</si>
  <si>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</si>
  <si>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</si>
  <si>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</si>
  <si>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</si>
  <si>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</si>
  <si>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</si>
  <si>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</si>
  <si>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</si>
  <si>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</si>
  <si>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</si>
  <si>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</si>
  <si>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</si>
  <si>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</si>
  <si>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</si>
  <si>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</si>
  <si>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</si>
  <si>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</si>
  <si>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</si>
  <si>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</si>
  <si>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</si>
  <si>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</si>
  <si>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</si>
  <si>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</si>
  <si>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</si>
  <si>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</si>
  <si>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</si>
  <si>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</si>
  <si>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</si>
  <si>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</si>
  <si>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</si>
  <si>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</si>
  <si>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</si>
  <si>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</si>
  <si>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</si>
  <si>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</si>
  <si>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</si>
  <si>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</si>
  <si>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</si>
  <si>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</si>
  <si>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</si>
  <si>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</si>
  <si>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</si>
  <si>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</si>
  <si>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</si>
  <si>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</si>
  <si>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</si>
  <si>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</si>
  <si>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</si>
  <si>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</si>
  <si>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</si>
  <si>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</si>
  <si>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</si>
  <si>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</si>
  <si>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</si>
  <si>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</si>
  <si>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</si>
  <si>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</si>
  <si>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</si>
  <si>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</si>
  <si>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</si>
  <si>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</si>
  <si>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</si>
  <si>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</si>
  <si>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</si>
  <si>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</si>
  <si>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</si>
  <si>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</si>
  <si>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</si>
  <si>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</si>
  <si>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</si>
  <si>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</si>
  <si>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</si>
  <si>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</si>
  <si>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</si>
  <si>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</si>
  <si>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</si>
  <si>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</si>
  <si>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</si>
  <si>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</si>
  <si>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</si>
  <si>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</si>
  <si>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</si>
  <si>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</si>
  <si>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</si>
  <si>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</si>
  <si>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</si>
  <si>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</si>
  <si>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</si>
  <si>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</si>
  <si>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</si>
  <si>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</si>
  <si>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</si>
  <si>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</si>
  <si>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</si>
  <si>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</si>
  <si>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</si>
  <si>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</si>
  <si>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</si>
  <si>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</si>
  <si>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</si>
  <si>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</si>
  <si>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</si>
  <si>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</si>
  <si>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</si>
  <si>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</si>
  <si>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</si>
  <si>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</si>
  <si>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</si>
  <si>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</si>
  <si>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</si>
  <si>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</si>
  <si>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</si>
  <si>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</si>
  <si>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</si>
  <si>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</si>
  <si>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</si>
  <si>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</si>
  <si>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</si>
  <si>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</si>
  <si>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</si>
  <si>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</si>
  <si>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</si>
  <si>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</si>
  <si>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</si>
  <si>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</si>
  <si>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</si>
  <si>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</si>
  <si>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</si>
  <si>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</si>
  <si>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</si>
  <si>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</si>
  <si>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</si>
  <si>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</si>
  <si>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</si>
  <si>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</si>
  <si>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</si>
  <si>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</si>
  <si>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</si>
  <si>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</si>
  <si>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</si>
  <si>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</si>
  <si>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</si>
  <si>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</si>
  <si>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</si>
  <si>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</si>
  <si>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</si>
  <si>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</si>
  <si>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</si>
  <si>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</si>
  <si>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</si>
  <si>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</si>
  <si>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</si>
  <si>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</si>
  <si>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</si>
  <si>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</si>
  <si>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</si>
  <si>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</si>
  <si>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</si>
  <si>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</si>
  <si>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</si>
  <si>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</si>
  <si>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</si>
  <si>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</si>
  <si>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</si>
  <si>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</si>
  <si>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</si>
  <si>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</si>
  <si>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</si>
  <si>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</si>
  <si>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</si>
  <si>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</si>
  <si>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</si>
  <si>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</si>
  <si>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</si>
  <si>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</si>
  <si>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</si>
  <si>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</si>
  <si>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</si>
  <si>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</si>
  <si>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</si>
  <si>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</si>
  <si>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</si>
  <si>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</si>
  <si>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</si>
  <si>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</si>
  <si>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</si>
  <si>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</si>
  <si>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</si>
  <si>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</si>
  <si>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</si>
  <si>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</si>
  <si>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</si>
  <si>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</si>
  <si>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</si>
  <si>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</si>
  <si>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</si>
  <si>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</si>
  <si>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</si>
  <si>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</si>
  <si>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</si>
  <si>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</si>
  <si>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</si>
  <si>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</si>
  <si>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</si>
  <si>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</si>
  <si>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</si>
  <si>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</si>
  <si>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</si>
  <si>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</si>
  <si>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</si>
  <si>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</si>
  <si>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</si>
  <si>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</si>
  <si>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</si>
  <si>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</si>
  <si>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</si>
  <si>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</si>
  <si>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</si>
  <si>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</si>
  <si>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</si>
  <si>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</si>
  <si>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</si>
  <si>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</si>
  <si>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</si>
  <si>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</si>
  <si>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</si>
  <si>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</si>
  <si>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</si>
  <si>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</si>
  <si>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</si>
  <si>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</si>
  <si>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</si>
  <si>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</si>
  <si>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</si>
  <si>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</si>
  <si>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</si>
  <si>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</si>
  <si>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</si>
  <si>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</si>
  <si>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</si>
  <si>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</si>
  <si>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</si>
  <si>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</si>
  <si>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</si>
  <si>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</si>
  <si>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</si>
  <si>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</si>
  <si>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</si>
  <si>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</si>
  <si>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</si>
  <si>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</si>
  <si>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</si>
  <si>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</si>
  <si>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</si>
  <si>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</si>
  <si>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</si>
  <si>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</si>
  <si>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</si>
  <si>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</si>
  <si>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</si>
  <si>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</si>
  <si>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</si>
  <si>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</si>
  <si>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</si>
  <si>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</si>
  <si>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</si>
  <si>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</si>
  <si>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</si>
  <si>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</si>
  <si>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</si>
  <si>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</si>
  <si>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</si>
  <si>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</si>
  <si>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</si>
  <si>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</si>
  <si>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</si>
  <si>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</si>
  <si>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</si>
  <si>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</si>
  <si>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</si>
  <si>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</si>
  <si>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</si>
  <si>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</si>
  <si>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</si>
  <si>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</si>
  <si>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</si>
  <si>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</si>
  <si>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</si>
  <si>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</si>
  <si>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</si>
  <si>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</si>
  <si>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</si>
  <si>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</si>
  <si>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</si>
  <si>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</si>
  <si>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</si>
  <si>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</si>
  <si>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</si>
  <si>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</si>
  <si>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</si>
  <si>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</si>
  <si>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</si>
  <si>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</si>
  <si>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</si>
  <si>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</si>
  <si>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</si>
  <si>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</si>
  <si>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</si>
  <si>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</si>
  <si>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</si>
  <si>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</si>
  <si>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</si>
  <si>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</si>
  <si>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</si>
  <si>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</si>
  <si>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</si>
  <si>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</si>
  <si>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</si>
  <si>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</si>
  <si>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</si>
  <si>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</si>
  <si>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</si>
  <si>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</si>
  <si>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</si>
  <si>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</si>
  <si>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</si>
  <si>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</si>
  <si>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</si>
  <si>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</si>
  <si>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</si>
  <si>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</si>
  <si>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</si>
  <si>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</si>
  <si>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</si>
  <si>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</si>
  <si>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</si>
  <si>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</si>
  <si>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</si>
  <si>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</si>
  <si>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</si>
  <si>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</si>
  <si>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</si>
  <si>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</si>
  <si>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</si>
  <si>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</si>
  <si>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</si>
  <si>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</si>
  <si>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</si>
  <si>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</si>
  <si>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</si>
  <si>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</si>
  <si>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</si>
  <si>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</si>
  <si>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</si>
  <si>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</si>
  <si>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</si>
  <si>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</si>
  <si>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</si>
  <si>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</si>
  <si>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</si>
  <si>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</si>
  <si>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</si>
  <si>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</si>
  <si>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</si>
  <si>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</si>
  <si>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</si>
  <si>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</si>
  <si>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</si>
  <si>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</si>
  <si>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</si>
  <si>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</si>
  <si>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</si>
  <si>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</si>
  <si>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</si>
  <si>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</si>
  <si>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</si>
  <si>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</si>
  <si>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</si>
  <si>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</si>
  <si>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</si>
  <si>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</si>
  <si>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</si>
  <si>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</si>
  <si>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</si>
  <si>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</si>
  <si>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</si>
  <si>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</si>
  <si>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</si>
  <si>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</si>
  <si>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</si>
  <si>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</si>
  <si>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</si>
  <si>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</si>
  <si>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</si>
  <si>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</si>
  <si>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</si>
  <si>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</si>
  <si>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</si>
  <si>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</si>
  <si>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</si>
  <si>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</si>
  <si>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</si>
  <si>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</si>
  <si>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</si>
  <si>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</si>
  <si>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</si>
  <si>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</si>
  <si>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</si>
  <si>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</si>
  <si>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</si>
  <si>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</si>
  <si>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</si>
  <si>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</si>
  <si>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</si>
  <si>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</si>
  <si>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</si>
  <si>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</si>
  <si>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</si>
  <si>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</si>
  <si>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</si>
  <si>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</si>
  <si>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</si>
  <si>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</si>
  <si>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</si>
  <si>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</si>
  <si>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</si>
  <si>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</si>
  <si>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</si>
  <si>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</si>
  <si>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</si>
  <si>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</si>
  <si>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</si>
  <si>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</si>
  <si>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</si>
  <si>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</si>
  <si>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</si>
  <si>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</si>
  <si>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</si>
  <si>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</si>
  <si>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</si>
  <si>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</si>
  <si>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</si>
  <si>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</si>
  <si>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</si>
  <si>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</si>
  <si>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</si>
  <si>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</si>
  <si>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</si>
  <si>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</si>
  <si>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</si>
  <si>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</si>
  <si>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</si>
  <si>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</si>
  <si>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</si>
  <si>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</si>
  <si>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</si>
  <si>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</si>
  <si>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</si>
  <si>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</si>
  <si>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</si>
  <si>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</si>
  <si>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</si>
  <si>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</si>
  <si>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</si>
  <si>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</si>
  <si>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</si>
  <si>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</si>
  <si>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</si>
  <si>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</si>
  <si>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</si>
  <si>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</si>
  <si>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</si>
  <si>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</si>
  <si>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</si>
  <si>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</si>
  <si>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</si>
  <si>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</si>
  <si>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</si>
  <si>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</si>
  <si>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</si>
  <si>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</si>
  <si>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</si>
  <si>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</si>
  <si>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</si>
  <si>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</si>
  <si>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</si>
  <si>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</si>
  <si>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</si>
  <si>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</si>
  <si>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</si>
  <si>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</si>
  <si>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</si>
  <si>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</si>
  <si>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</si>
  <si>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</si>
  <si>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</si>
  <si>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</si>
  <si>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</si>
  <si>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</si>
  <si>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</si>
  <si>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</si>
  <si>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</si>
  <si>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</si>
  <si>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</si>
  <si>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</si>
  <si>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</si>
  <si>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</si>
  <si>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</si>
  <si>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</si>
  <si>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</si>
  <si>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</si>
  <si>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</si>
  <si>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</si>
  <si>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</si>
  <si>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</si>
  <si>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</si>
  <si>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</si>
  <si>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</si>
  <si>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</si>
  <si>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</si>
  <si>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</si>
  <si>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</si>
  <si>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</si>
  <si>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</si>
  <si>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</si>
  <si>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</si>
  <si>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</si>
  <si>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</si>
  <si>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</si>
  <si>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</si>
  <si>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</si>
  <si>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</si>
  <si>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</si>
  <si>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</si>
  <si>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</si>
  <si>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</si>
  <si>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</si>
  <si>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</si>
  <si>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</si>
  <si>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</si>
  <si>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</si>
  <si>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</si>
  <si>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</si>
  <si>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</si>
  <si>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</si>
  <si>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</si>
  <si>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</si>
  <si>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</si>
  <si>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</si>
  <si>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</si>
  <si>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</si>
  <si>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</si>
  <si>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</si>
  <si>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</si>
  <si>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</si>
  <si>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</si>
  <si>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</si>
  <si>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</si>
  <si>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</si>
  <si>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</si>
  <si>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</si>
  <si>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</si>
  <si>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</si>
  <si>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</si>
  <si>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</si>
  <si>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</si>
  <si>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</si>
  <si>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</si>
  <si>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</si>
  <si>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</si>
  <si>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</si>
  <si>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</si>
  <si>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</si>
  <si>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</si>
  <si>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</si>
  <si>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</si>
  <si>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</si>
  <si>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</si>
  <si>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</si>
  <si>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</si>
  <si>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</si>
  <si>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</si>
  <si>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</si>
  <si>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</si>
  <si>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</si>
  <si>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</si>
  <si>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</si>
  <si>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</si>
  <si>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</si>
  <si>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</si>
  <si>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</si>
  <si>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</si>
  <si>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</si>
  <si>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</si>
  <si>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</si>
  <si>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</si>
  <si>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</si>
  <si>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</si>
  <si>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</si>
  <si>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</si>
  <si>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</si>
  <si>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</si>
  <si>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</si>
  <si>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</si>
  <si>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</si>
  <si>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</si>
  <si>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</si>
  <si>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</si>
  <si>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</si>
  <si>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</si>
  <si>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</si>
  <si>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</si>
  <si>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</si>
  <si>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</si>
  <si>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</si>
  <si>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</si>
  <si>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</si>
  <si>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</si>
  <si>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</si>
  <si>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</si>
  <si>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</si>
  <si>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</si>
  <si>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</si>
  <si>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</si>
  <si>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</si>
  <si>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</si>
  <si>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</si>
  <si>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</si>
  <si>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</si>
  <si>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</si>
  <si>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</si>
  <si>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</si>
  <si>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</si>
  <si>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</si>
  <si>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</si>
  <si>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</si>
  <si>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</si>
  <si>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</si>
  <si>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</si>
  <si>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</si>
  <si>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</si>
  <si>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</si>
  <si>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</si>
  <si>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</si>
  <si>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</si>
  <si>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</si>
  <si>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</si>
  <si>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</si>
  <si>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</si>
  <si>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</si>
  <si>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</si>
  <si>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</si>
  <si>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</si>
  <si>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</si>
  <si>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</si>
  <si>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</si>
  <si>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</si>
  <si>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</si>
  <si>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</si>
  <si>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</si>
  <si>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</si>
  <si>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</si>
  <si>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</si>
  <si>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</si>
  <si>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</si>
  <si>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</si>
  <si>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</si>
  <si>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</si>
  <si>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</si>
  <si>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</si>
  <si>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</si>
  <si>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</si>
  <si>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</si>
  <si>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</si>
  <si>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</si>
  <si>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</si>
  <si>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</si>
  <si>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</si>
  <si>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</si>
  <si>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</si>
  <si>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</si>
  <si>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</si>
  <si>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</si>
  <si>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</si>
  <si>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</si>
  <si>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</si>
  <si>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</si>
  <si>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</si>
  <si>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</si>
  <si>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</si>
  <si>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</si>
  <si>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</si>
  <si>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</si>
  <si>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</si>
  <si>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</si>
  <si>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</si>
  <si>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</si>
  <si>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</si>
  <si>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</si>
  <si>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</si>
  <si>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</si>
  <si>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</si>
  <si>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</si>
  <si>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</si>
  <si>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</si>
  <si>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</si>
  <si>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</si>
  <si>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</si>
  <si>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</si>
  <si>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</si>
  <si>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</si>
  <si>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</si>
  <si>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</si>
  <si>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</si>
  <si>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</si>
  <si>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</si>
  <si>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</si>
  <si>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</si>
  <si>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</si>
  <si>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</si>
  <si>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</si>
  <si>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</si>
  <si>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</si>
  <si>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</si>
  <si>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</si>
  <si>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</si>
  <si>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</si>
  <si>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</si>
  <si>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</si>
  <si>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</si>
  <si>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</si>
  <si>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</si>
  <si>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</si>
  <si>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</si>
  <si>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</si>
  <si>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</si>
  <si>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</si>
  <si>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</si>
  <si>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</si>
  <si>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</si>
  <si>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</si>
  <si>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</si>
  <si>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</si>
  <si>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</si>
  <si>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</si>
  <si>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</si>
  <si>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</si>
  <si>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</si>
  <si>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</si>
  <si>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</si>
  <si>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</si>
  <si>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</si>
  <si>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</si>
  <si>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</si>
  <si>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</si>
  <si>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</si>
  <si>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</si>
  <si>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</si>
  <si>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</si>
  <si>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</si>
  <si>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</si>
  <si>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</si>
  <si>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</si>
  <si>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</si>
  <si>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</si>
  <si>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</si>
  <si>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</si>
  <si>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</si>
  <si>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</si>
  <si>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</si>
  <si>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</si>
  <si>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</si>
  <si>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</si>
  <si>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</si>
  <si>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</si>
  <si>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</si>
  <si>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</si>
  <si>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</si>
  <si>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</si>
  <si>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</si>
  <si>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</si>
  <si>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</si>
  <si>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</si>
  <si>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</si>
  <si>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</si>
  <si>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</si>
  <si>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</si>
  <si>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</si>
  <si>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</si>
  <si>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</si>
  <si>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</si>
  <si>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</si>
  <si>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</si>
  <si>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</si>
  <si>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</si>
  <si>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</si>
  <si>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</si>
  <si>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</si>
  <si>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</si>
  <si>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</si>
  <si>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</si>
  <si>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</si>
  <si>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</si>
  <si>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</si>
  <si>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</si>
  <si>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</si>
  <si>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</si>
  <si>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</si>
  <si>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</si>
  <si>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</si>
  <si>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</si>
  <si>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</si>
  <si>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</si>
  <si>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</si>
  <si>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</si>
  <si>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</si>
  <si>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</si>
  <si>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</si>
  <si>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</si>
  <si>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</si>
  <si>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</si>
  <si>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</si>
  <si>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</si>
  <si>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</si>
  <si>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</si>
  <si>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</si>
  <si>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</si>
  <si>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</si>
  <si>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</si>
  <si>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</si>
  <si>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</si>
  <si>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</si>
  <si>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</si>
  <si>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</si>
  <si>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</si>
  <si>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</si>
  <si>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</si>
  <si>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</si>
  <si>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</si>
  <si>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</si>
  <si>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</si>
  <si>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</si>
  <si>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</si>
  <si>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</si>
  <si>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</si>
  <si>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</si>
  <si>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</si>
  <si>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</si>
  <si>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</si>
  <si>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</si>
  <si>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</si>
  <si>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</si>
  <si>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</si>
  <si>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</si>
  <si>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</si>
  <si>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</si>
  <si>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</si>
  <si>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</si>
  <si>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</si>
  <si>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</si>
  <si>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</si>
  <si>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</si>
  <si>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</si>
  <si>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</si>
  <si>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</si>
  <si>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</si>
  <si>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</si>
  <si>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</si>
  <si>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</si>
  <si>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</si>
  <si>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</si>
  <si>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</si>
  <si>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</si>
  <si>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</si>
  <si>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</si>
  <si>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</si>
  <si>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</si>
  <si>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</si>
  <si>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</si>
  <si>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</si>
  <si>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</si>
  <si>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</si>
  <si>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</si>
  <si>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</si>
  <si>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</si>
  <si>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</si>
  <si>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</si>
  <si>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</si>
  <si>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</si>
  <si>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</si>
  <si>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</si>
  <si>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</si>
  <si>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</si>
  <si>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</si>
  <si>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</si>
  <si>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</si>
  <si>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</si>
  <si>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</si>
  <si>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</si>
  <si>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</si>
  <si>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</si>
  <si>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</si>
  <si>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</si>
  <si>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</si>
  <si>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</si>
  <si>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</si>
  <si>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</si>
  <si>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</si>
  <si>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</si>
  <si>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</si>
  <si>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</si>
  <si>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</si>
  <si>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</si>
  <si>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</si>
  <si>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</si>
  <si>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</si>
  <si>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</si>
  <si>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</si>
  <si>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</si>
  <si>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</si>
  <si>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</si>
  <si>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</si>
  <si>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</si>
  <si>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</si>
  <si>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</si>
  <si>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</si>
  <si>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</si>
  <si>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</si>
  <si>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</si>
  <si>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</si>
  <si>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</si>
  <si>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</si>
  <si>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</si>
  <si>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</si>
  <si>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</si>
  <si>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</si>
  <si>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</si>
  <si>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</si>
  <si>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</si>
  <si>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</si>
  <si>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</si>
  <si>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</si>
  <si>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</si>
  <si>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</si>
  <si>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</si>
  <si>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</si>
  <si>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</si>
  <si>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</si>
  <si>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</si>
  <si>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</si>
  <si>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</si>
  <si>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</si>
  <si>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</si>
  <si>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</si>
  <si>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</si>
  <si>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</si>
  <si>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</si>
  <si>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</si>
  <si>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</si>
  <si>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</si>
  <si>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</si>
  <si>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</si>
  <si>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</si>
  <si>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</si>
  <si>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</si>
  <si>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</si>
  <si>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</si>
  <si>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</si>
  <si>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</si>
  <si>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</si>
  <si>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</si>
  <si>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</si>
  <si>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</si>
  <si>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</si>
  <si>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</si>
  <si>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</si>
  <si>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</si>
  <si>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</si>
  <si>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</si>
  <si>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</si>
  <si>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</si>
  <si>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</si>
  <si>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</si>
  <si>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</si>
  <si>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</si>
  <si>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</si>
  <si>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</si>
  <si>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</si>
  <si>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</si>
  <si>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</si>
  <si>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</si>
  <si>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</si>
  <si>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</si>
  <si>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</si>
  <si>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</si>
  <si>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</si>
  <si>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</si>
  <si>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</si>
  <si>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</si>
  <si>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</si>
  <si>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</si>
  <si>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</si>
  <si>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</si>
  <si>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</si>
  <si>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</si>
  <si>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</si>
  <si>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</si>
  <si>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</si>
  <si>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</si>
  <si>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</si>
  <si>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</si>
  <si>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</si>
  <si>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</si>
  <si>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</si>
  <si>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</si>
  <si>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</si>
  <si>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</si>
  <si>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</si>
  <si>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</si>
  <si>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</si>
  <si>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</si>
  <si>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</si>
  <si>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</si>
  <si>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</si>
  <si>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</si>
  <si>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</si>
  <si>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</si>
  <si>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</si>
  <si>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</si>
  <si>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</si>
  <si>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</si>
  <si>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</si>
  <si>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</si>
  <si>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</si>
  <si>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</si>
  <si>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</si>
  <si>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</si>
  <si>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</si>
  <si>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</si>
  <si>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</si>
  <si>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</si>
  <si>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</si>
  <si>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</si>
  <si>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</si>
  <si>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</si>
  <si>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</si>
  <si>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</si>
  <si>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</si>
  <si>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</si>
  <si>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</si>
  <si>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</si>
  <si>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</si>
  <si>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</si>
  <si>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</si>
  <si>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</si>
  <si>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</si>
  <si>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</si>
  <si>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</si>
  <si>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</si>
  <si>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</si>
  <si>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</si>
  <si>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</si>
  <si>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</si>
  <si>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</si>
  <si>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</si>
  <si>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</si>
  <si>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</si>
  <si>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</si>
  <si>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</si>
  <si>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</si>
  <si>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</si>
  <si>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</si>
  <si>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</si>
  <si>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</si>
  <si>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</si>
  <si>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</si>
  <si>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</si>
  <si>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</si>
  <si>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</si>
  <si>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</si>
  <si>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</si>
  <si>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</si>
  <si>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</si>
  <si>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</si>
  <si>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</si>
  <si>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</si>
  <si>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</si>
  <si>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</si>
  <si>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</si>
  <si>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</si>
  <si>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</si>
  <si>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</si>
  <si>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</si>
  <si>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</si>
  <si>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</si>
  <si>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</si>
  <si>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</si>
  <si>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</si>
  <si>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</si>
  <si>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</si>
  <si>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</si>
  <si>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</si>
  <si>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</si>
  <si>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</si>
  <si>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</si>
  <si>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</si>
  <si>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</si>
  <si>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</si>
  <si>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</si>
  <si>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</si>
  <si>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</si>
  <si>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</si>
  <si>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</si>
  <si>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</si>
  <si>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</si>
  <si>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</si>
  <si>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</si>
  <si>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</si>
  <si>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</si>
  <si>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</si>
  <si>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</si>
  <si>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</si>
  <si>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</si>
  <si>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</si>
  <si>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</si>
  <si>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</si>
  <si>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</si>
  <si>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</si>
  <si>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</si>
  <si>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</si>
  <si>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</si>
  <si>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</si>
  <si>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</si>
  <si>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</si>
  <si>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</si>
  <si>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</si>
  <si>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</si>
  <si>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</si>
  <si>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</si>
  <si>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</si>
  <si>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</si>
  <si>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</si>
  <si>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</si>
  <si>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</si>
  <si>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</si>
  <si>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</si>
  <si>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</si>
  <si>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</si>
  <si>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</si>
  <si>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</si>
  <si>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</si>
  <si>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</si>
  <si>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</si>
  <si>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</si>
  <si>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</si>
  <si>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</si>
  <si>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</si>
  <si>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</si>
  <si>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</si>
  <si>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</si>
  <si>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</si>
  <si>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</si>
  <si>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</si>
  <si>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</si>
  <si>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</si>
  <si>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</si>
  <si>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</si>
  <si>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</si>
  <si>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</si>
  <si>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</si>
  <si>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</si>
  <si>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</si>
  <si>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</si>
  <si>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</si>
  <si>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</si>
  <si>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</si>
  <si>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</si>
  <si>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</si>
  <si>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</si>
  <si>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</si>
  <si>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</si>
  <si>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</si>
  <si>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</si>
  <si>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</si>
  <si>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</si>
  <si>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</si>
  <si>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</si>
  <si>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</si>
  <si>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</si>
  <si>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</si>
  <si>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</si>
  <si>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</si>
  <si>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</si>
  <si>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</si>
  <si>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</si>
  <si>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</si>
  <si>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</si>
  <si>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</si>
  <si>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</si>
  <si>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</si>
  <si>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</si>
  <si>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</si>
  <si>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</si>
  <si>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</si>
  <si>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</si>
  <si>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</si>
  <si>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</si>
  <si>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</si>
  <si>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</si>
  <si>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</si>
  <si>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</si>
  <si>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</si>
  <si>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</si>
  <si>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</si>
  <si>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</si>
  <si>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</si>
  <si>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</si>
  <si>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</si>
  <si>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</si>
  <si>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</si>
  <si>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</si>
  <si>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</si>
  <si>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</si>
  <si>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</si>
  <si>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</si>
  <si>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</si>
  <si>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</si>
  <si>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</si>
  <si>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</si>
  <si>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</si>
  <si>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</si>
  <si>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</si>
  <si>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</si>
  <si>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</si>
  <si>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</si>
  <si>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</si>
  <si>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</si>
  <si>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</si>
  <si>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</si>
  <si>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</si>
  <si>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</si>
  <si>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</si>
  <si>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</si>
  <si>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</si>
  <si>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</si>
  <si>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</si>
  <si>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</si>
  <si>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</si>
  <si>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</si>
  <si>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</si>
  <si>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</si>
  <si>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</si>
  <si>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</si>
  <si>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</si>
  <si>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</si>
  <si>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</si>
  <si>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</si>
  <si>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</si>
  <si>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</si>
  <si>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</si>
  <si>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</si>
  <si>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</si>
  <si>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</si>
  <si>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</si>
  <si>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</si>
  <si>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</si>
  <si>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</si>
  <si>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</si>
  <si>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</si>
  <si>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</si>
  <si>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</si>
  <si>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</si>
  <si>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</si>
  <si>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</si>
  <si>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</si>
  <si>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</si>
  <si>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</si>
  <si>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</si>
  <si>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</si>
  <si>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</si>
  <si>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</si>
  <si>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</si>
  <si>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</si>
  <si>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</si>
  <si>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</si>
  <si>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</si>
  <si>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</si>
  <si>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</si>
  <si>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</si>
  <si>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</si>
  <si>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</si>
  <si>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</si>
  <si>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</si>
  <si>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</si>
  <si>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</si>
  <si>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</si>
  <si>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</si>
  <si>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</si>
  <si>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</si>
  <si>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</si>
  <si>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</si>
  <si>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</si>
  <si>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</si>
  <si>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</si>
  <si>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</si>
  <si>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</si>
  <si>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</si>
  <si>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</si>
  <si>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</si>
  <si>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</si>
  <si>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</si>
  <si>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</si>
  <si>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</si>
  <si>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</si>
  <si>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</si>
  <si>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</si>
  <si>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</si>
  <si>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</si>
  <si>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</si>
  <si>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</si>
  <si>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</si>
  <si>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</si>
  <si>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</si>
  <si>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</si>
  <si>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</si>
  <si>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</si>
  <si>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</si>
  <si>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</si>
  <si>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</si>
  <si>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</si>
  <si>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</si>
  <si>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</si>
  <si>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</si>
  <si>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</si>
  <si>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</si>
  <si>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</si>
  <si>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</si>
  <si>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</si>
  <si>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</si>
  <si>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</si>
  <si>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</si>
  <si>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</si>
  <si>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</si>
  <si>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</si>
  <si>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</si>
  <si>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</si>
  <si>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</si>
  <si>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</si>
  <si>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</si>
  <si>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</si>
  <si>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</si>
  <si>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</si>
  <si>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</si>
  <si>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</si>
  <si>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</si>
  <si>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</si>
  <si>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</si>
  <si>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</si>
  <si>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</si>
  <si>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</si>
  <si>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</si>
  <si>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</si>
  <si>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</si>
  <si>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</si>
  <si>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</si>
  <si>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</si>
  <si>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</si>
  <si>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</si>
  <si>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</si>
  <si>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</si>
  <si>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</si>
  <si>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</si>
  <si>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</si>
  <si>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</si>
  <si>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</si>
  <si>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</si>
  <si>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</si>
  <si>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</si>
  <si>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</si>
  <si>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</si>
  <si>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</si>
  <si>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</si>
  <si>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</si>
  <si>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</si>
  <si>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</si>
  <si>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</si>
  <si>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</si>
  <si>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</si>
  <si>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</si>
  <si>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</si>
  <si>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</si>
  <si>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</si>
  <si>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</si>
  <si>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</si>
  <si>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</si>
  <si>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</si>
  <si>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</si>
  <si>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</si>
  <si>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</si>
  <si>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</si>
  <si>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</si>
  <si>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</si>
  <si>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</si>
  <si>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</si>
  <si>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</si>
  <si>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</si>
  <si>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</si>
  <si>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</si>
  <si>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</si>
  <si>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</si>
  <si>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</si>
  <si>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</si>
  <si>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</si>
  <si>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</si>
  <si>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</si>
  <si>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</si>
  <si>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</si>
  <si>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</si>
  <si>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</si>
  <si>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</si>
  <si>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</si>
  <si>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</si>
  <si>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</si>
  <si>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</si>
  <si>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</si>
  <si>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</si>
  <si>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</si>
  <si>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</si>
  <si>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</si>
  <si>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</si>
  <si>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</si>
  <si>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</si>
  <si>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</si>
  <si>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</si>
  <si>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</si>
  <si>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</si>
  <si>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</si>
  <si>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</si>
  <si>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</si>
  <si>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</si>
  <si>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</si>
  <si>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</si>
  <si>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</si>
  <si>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</si>
  <si>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</si>
  <si>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</si>
  <si>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</si>
  <si>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</si>
  <si>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</si>
  <si>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</si>
  <si>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</si>
  <si>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</si>
  <si>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</si>
  <si>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</si>
  <si>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</si>
  <si>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</si>
  <si>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</si>
  <si>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</si>
  <si>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</si>
  <si>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</si>
  <si>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</si>
  <si>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</si>
  <si>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</si>
  <si>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</si>
  <si>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</si>
  <si>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</si>
  <si>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</si>
  <si>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</si>
  <si>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</si>
  <si>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</si>
  <si>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</si>
  <si>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</si>
  <si>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</si>
  <si>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</si>
  <si>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</si>
  <si>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</si>
  <si>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</si>
  <si>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</si>
  <si>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</si>
  <si>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</si>
  <si>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</si>
  <si>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</si>
  <si>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</si>
  <si>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</si>
  <si>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</si>
  <si>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</si>
  <si>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</si>
  <si>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</si>
  <si>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</si>
  <si>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</si>
  <si>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</si>
  <si>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</si>
  <si>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</si>
  <si>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</si>
  <si>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</si>
  <si>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</si>
  <si>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</si>
  <si>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</si>
  <si>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</si>
  <si>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</si>
  <si>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</si>
  <si>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</si>
  <si>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</si>
  <si>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</si>
  <si>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</si>
  <si>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</si>
  <si>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</si>
  <si>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</si>
  <si>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</si>
  <si>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</si>
  <si>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</si>
  <si>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</si>
  <si>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</si>
  <si>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</si>
  <si>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</si>
  <si>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</si>
  <si>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</si>
  <si>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</si>
  <si>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</si>
  <si>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</si>
  <si>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</si>
  <si>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</si>
  <si>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</si>
  <si>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</si>
  <si>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</si>
  <si>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</si>
  <si>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</si>
  <si>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</si>
  <si>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</si>
  <si>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</si>
  <si>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</si>
  <si>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</si>
  <si>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</si>
  <si>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</si>
  <si>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</si>
  <si>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</si>
  <si>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</si>
  <si>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</si>
  <si>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</si>
  <si>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</si>
  <si>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</si>
  <si>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</si>
  <si>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</si>
  <si>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</si>
  <si>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</si>
  <si>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</si>
  <si>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</si>
  <si>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</si>
  <si>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</si>
  <si>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</si>
  <si>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</si>
  <si>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</si>
  <si>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</si>
  <si>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</si>
  <si>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</si>
  <si>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</si>
  <si>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</si>
  <si>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</si>
  <si>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</si>
  <si>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</si>
  <si>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</si>
  <si>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</si>
  <si>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</si>
  <si>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</si>
  <si>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</si>
  <si>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</si>
  <si>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</si>
  <si>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</si>
  <si>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</si>
  <si>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</si>
  <si>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</si>
  <si>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</si>
  <si>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</si>
  <si>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</si>
  <si>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</si>
  <si>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</si>
  <si>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</si>
  <si>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</si>
  <si>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</si>
  <si>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</si>
  <si>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</si>
  <si>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</si>
  <si>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</si>
  <si>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</si>
  <si>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</si>
  <si>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</si>
  <si>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</si>
  <si>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</si>
  <si>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</si>
  <si>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</si>
  <si>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</si>
  <si>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</si>
  <si>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</si>
  <si>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</si>
  <si>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</si>
  <si>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</si>
  <si>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</si>
  <si>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</si>
  <si>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</si>
  <si>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</si>
  <si>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</si>
  <si>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</si>
  <si>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</si>
  <si>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</si>
  <si>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</si>
  <si>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</si>
  <si>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</si>
  <si>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</si>
  <si>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</si>
  <si>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</si>
  <si>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</si>
  <si>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</si>
  <si>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</si>
  <si>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</si>
  <si>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</si>
  <si>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</si>
  <si>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</si>
  <si>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</si>
  <si>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</si>
  <si>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</si>
  <si>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</si>
  <si>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</si>
  <si>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</si>
  <si>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</si>
  <si>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</si>
  <si>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</si>
  <si>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</si>
  <si>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</si>
  <si>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</si>
  <si>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</si>
  <si>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</si>
  <si>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</si>
  <si>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</si>
  <si>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</si>
  <si>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</si>
  <si>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</si>
  <si>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</si>
  <si>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</si>
  <si>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</si>
  <si>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</si>
  <si>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</si>
  <si>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</si>
  <si>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</si>
  <si>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</si>
  <si>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</si>
  <si>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</si>
  <si>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</si>
  <si>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</si>
  <si>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</si>
  <si>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</si>
  <si>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</si>
  <si>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</si>
  <si>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</si>
  <si>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</si>
  <si>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</si>
  <si>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</si>
  <si>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</si>
  <si>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</si>
  <si>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</si>
  <si>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</si>
  <si>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</si>
  <si>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</si>
  <si>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</si>
  <si>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</si>
  <si>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</si>
  <si>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</si>
  <si>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</si>
  <si>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</si>
  <si>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</si>
  <si>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</si>
  <si>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</si>
  <si>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</si>
  <si>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</si>
  <si>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</si>
  <si>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</si>
  <si>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</si>
  <si>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</si>
  <si>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</si>
  <si>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</si>
  <si>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</si>
  <si>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</si>
  <si>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</si>
  <si>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</si>
  <si>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</si>
  <si>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</si>
  <si>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</si>
  <si>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</si>
  <si>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</si>
  <si>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</si>
  <si>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</si>
  <si>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</si>
  <si>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</si>
  <si>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</si>
  <si>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</si>
  <si>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</si>
  <si>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</si>
  <si>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</si>
  <si>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</si>
  <si>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</si>
  <si>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</si>
  <si>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</si>
  <si>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</si>
  <si>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</si>
  <si>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</si>
  <si>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</si>
  <si>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</si>
  <si>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</si>
  <si>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</si>
  <si>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</si>
  <si>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</si>
  <si>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</si>
  <si>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</si>
  <si>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</si>
  <si>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</si>
  <si>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</si>
  <si>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</si>
  <si>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</si>
  <si>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</si>
  <si>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</si>
  <si>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</si>
  <si>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</si>
  <si>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</si>
  <si>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</si>
  <si>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</si>
  <si>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</si>
  <si>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</si>
  <si>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</si>
  <si>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</si>
  <si>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</si>
  <si>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</si>
  <si>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</si>
  <si>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</si>
  <si>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</si>
  <si>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</si>
  <si>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</si>
  <si>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</si>
  <si>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</si>
  <si>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</si>
  <si>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</si>
  <si>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</si>
  <si>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</si>
  <si>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</si>
  <si>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</si>
  <si>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</si>
  <si>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</si>
  <si>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</si>
  <si>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</si>
  <si>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</si>
  <si>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</si>
  <si>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</si>
  <si>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</si>
  <si>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</si>
  <si>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</si>
  <si>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</si>
  <si>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</si>
  <si>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</si>
  <si>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</si>
  <si>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</si>
  <si>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</si>
  <si>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</si>
  <si>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</si>
  <si>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</si>
  <si>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</si>
  <si>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</si>
  <si>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</si>
  <si>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</si>
  <si>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</si>
  <si>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</si>
  <si>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</si>
  <si>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</si>
  <si>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</si>
  <si>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</si>
  <si>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</si>
  <si>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</si>
  <si>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</si>
  <si>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</si>
  <si>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</si>
  <si>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</si>
  <si>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</si>
  <si>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</si>
  <si>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</si>
  <si>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</si>
  <si>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</si>
  <si>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</si>
  <si>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</si>
  <si>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</si>
  <si>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</si>
  <si>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</si>
  <si>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</si>
  <si>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</si>
  <si>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</si>
  <si>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</si>
  <si>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</si>
  <si>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</si>
  <si>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</si>
  <si>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</si>
  <si>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</si>
  <si>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</si>
  <si>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</si>
  <si>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</si>
  <si>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</si>
  <si>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</si>
  <si>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</si>
  <si>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</si>
  <si>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</si>
  <si>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</si>
  <si>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</si>
  <si>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</si>
  <si>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</si>
  <si>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</si>
  <si>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</si>
  <si>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</si>
  <si>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</si>
  <si>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</si>
  <si>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</si>
  <si>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</si>
  <si>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</si>
  <si>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</si>
  <si>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</si>
  <si>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</si>
  <si>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</si>
  <si>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</si>
  <si>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</si>
  <si>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</si>
  <si>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</si>
  <si>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</si>
  <si>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</si>
  <si>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</si>
  <si>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</si>
  <si>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</si>
  <si>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</si>
  <si>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</si>
  <si>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</si>
  <si>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</si>
  <si>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</si>
  <si>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</si>
  <si>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</si>
  <si>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</si>
  <si>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</si>
  <si>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</si>
  <si>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</si>
  <si>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</si>
  <si>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</si>
  <si>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</si>
  <si>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</si>
  <si>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</si>
  <si>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</si>
  <si>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</si>
  <si>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</si>
  <si>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</si>
  <si>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</si>
  <si>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</si>
  <si>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</si>
  <si>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</si>
  <si>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</si>
  <si>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</si>
  <si>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</si>
  <si>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</si>
  <si>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</si>
  <si>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</si>
  <si>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</si>
  <si>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</si>
  <si>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</si>
  <si>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</si>
  <si>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</si>
  <si>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</si>
  <si>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</si>
  <si>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</si>
  <si>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</si>
  <si>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</si>
  <si>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</si>
  <si>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</si>
  <si>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</si>
  <si>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</si>
  <si>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</si>
  <si>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</si>
  <si>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</si>
  <si>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</si>
  <si>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</si>
  <si>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</si>
  <si>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</si>
  <si>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</si>
  <si>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</si>
  <si>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</si>
  <si>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</si>
  <si>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</si>
  <si>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</si>
  <si>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</si>
  <si>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</si>
  <si>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</si>
  <si>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</si>
  <si>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</si>
  <si>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</si>
  <si>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</si>
  <si>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</si>
  <si>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</si>
  <si>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</si>
  <si>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</si>
  <si>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</si>
  <si>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</si>
  <si>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</si>
  <si>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</si>
  <si>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</si>
  <si>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</si>
  <si>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</si>
  <si>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</si>
  <si>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</si>
  <si>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</si>
  <si>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</si>
  <si>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</si>
  <si>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</si>
  <si>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</si>
  <si>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</si>
  <si>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</si>
  <si>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</si>
  <si>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</si>
  <si>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</si>
  <si>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</si>
  <si>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</si>
  <si>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</si>
  <si>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</si>
  <si>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</si>
  <si>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</si>
  <si>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</si>
  <si>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</si>
  <si>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</si>
  <si>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</si>
  <si>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</si>
  <si>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</si>
  <si>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</si>
  <si>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</si>
  <si>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</si>
  <si>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</si>
  <si>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</si>
  <si>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</si>
  <si>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</si>
  <si>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</si>
  <si>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</si>
  <si>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</si>
  <si>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</si>
  <si>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</si>
  <si>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</si>
  <si>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</si>
  <si>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</si>
  <si>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</si>
  <si>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</si>
  <si>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</si>
  <si>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</si>
  <si>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</si>
  <si>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</si>
  <si>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</si>
  <si>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</si>
  <si>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</si>
  <si>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</si>
  <si>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</si>
  <si>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</si>
  <si>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</si>
  <si>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</si>
  <si>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</si>
  <si>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</si>
  <si>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</si>
  <si>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</si>
  <si>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</si>
  <si>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</si>
  <si>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</si>
  <si>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</si>
  <si>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</si>
  <si>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</si>
  <si>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</si>
  <si>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</si>
  <si>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</si>
  <si>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</si>
  <si>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</si>
  <si>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</si>
  <si>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</si>
  <si>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</si>
  <si>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</si>
  <si>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</si>
  <si>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</si>
  <si>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</si>
  <si>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</si>
  <si>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</si>
  <si>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</si>
  <si>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</si>
  <si>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</si>
  <si>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</si>
  <si>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</si>
  <si>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</si>
  <si>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</si>
  <si>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</si>
  <si>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</si>
  <si>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</si>
  <si>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</si>
  <si>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</si>
  <si>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</si>
  <si>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</si>
  <si>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</si>
  <si>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</si>
  <si>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</si>
  <si>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</si>
  <si>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</si>
  <si>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</si>
  <si>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</si>
  <si>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</si>
  <si>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</si>
  <si>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</si>
  <si>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</si>
  <si>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</si>
  <si>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</si>
  <si>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</si>
  <si>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</si>
  <si>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</si>
  <si>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</si>
  <si>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</si>
  <si>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</si>
  <si>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</si>
  <si>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</si>
  <si>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</si>
  <si>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</si>
  <si>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</si>
  <si>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</si>
  <si>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</si>
  <si>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</si>
  <si>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</si>
  <si>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</si>
  <si>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</si>
  <si>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</si>
  <si>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</si>
  <si>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</si>
  <si>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</si>
  <si>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</si>
  <si>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</si>
  <si>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</si>
  <si>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</si>
  <si>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</si>
  <si>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</si>
  <si>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</si>
  <si>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</si>
  <si>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</si>
  <si>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</si>
  <si>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</si>
  <si>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</si>
  <si>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</si>
  <si>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</si>
  <si>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</si>
  <si>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</si>
  <si>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</si>
  <si>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</si>
  <si>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</si>
  <si>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</si>
  <si>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</si>
  <si>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</si>
  <si>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</si>
  <si>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</si>
  <si>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</si>
  <si>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</si>
  <si>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</si>
  <si>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</si>
  <si>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</si>
  <si>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</si>
  <si>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</si>
  <si>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</si>
  <si>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</si>
  <si>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</si>
  <si>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</si>
  <si>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</si>
  <si>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</si>
  <si>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</si>
  <si>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</si>
  <si>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</si>
  <si>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</si>
  <si>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</si>
  <si>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</si>
  <si>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</si>
  <si>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</si>
  <si>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</si>
  <si>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</si>
  <si>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</si>
  <si>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</si>
  <si>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</si>
  <si>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</si>
  <si>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</si>
  <si>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</si>
  <si>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</si>
  <si>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</si>
  <si>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</si>
  <si>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</si>
  <si>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</si>
  <si>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</si>
  <si>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</si>
  <si>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</si>
  <si>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</si>
  <si>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</si>
  <si>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</si>
  <si>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</si>
  <si>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</si>
  <si>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</si>
  <si>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</si>
  <si>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</si>
  <si>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</si>
  <si>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</si>
  <si>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</si>
  <si>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</si>
  <si>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</si>
  <si>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</si>
  <si>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</si>
  <si>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</si>
  <si>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</si>
  <si>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</si>
  <si>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</si>
  <si>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</si>
  <si>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</si>
  <si>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</si>
  <si>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</si>
  <si>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</si>
  <si>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</si>
  <si>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</si>
  <si>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</si>
  <si>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</si>
  <si>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</si>
  <si>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</si>
  <si>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</si>
  <si>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</si>
  <si>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</si>
  <si>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</si>
  <si>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</si>
  <si>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</si>
  <si>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</si>
  <si>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</si>
  <si>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</si>
  <si>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</si>
  <si>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</si>
  <si>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</si>
  <si>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</si>
  <si>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</si>
  <si>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</si>
  <si>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</si>
  <si>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</si>
  <si>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</si>
  <si>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</si>
  <si>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</si>
  <si>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</si>
  <si>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</si>
  <si>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</si>
  <si>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</si>
  <si>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</si>
  <si>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</si>
  <si>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</si>
  <si>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</si>
  <si>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</si>
  <si>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</si>
  <si>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</si>
  <si>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</si>
  <si>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</si>
  <si>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</si>
  <si>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</si>
  <si>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</si>
  <si>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</si>
  <si>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</si>
  <si>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</si>
  <si>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</si>
  <si>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</si>
  <si>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</si>
  <si>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</si>
  <si>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</si>
  <si>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</si>
  <si>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</si>
  <si>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</si>
  <si>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</si>
  <si>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</si>
  <si>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</si>
  <si>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</si>
  <si>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</si>
  <si>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</si>
  <si>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</si>
  <si>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</si>
  <si>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</si>
  <si>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</si>
  <si>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</si>
  <si>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</si>
  <si>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</si>
  <si>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</si>
  <si>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</si>
  <si>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</si>
  <si>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</si>
  <si>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</si>
  <si>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</si>
  <si>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</si>
  <si>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</si>
  <si>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</si>
  <si>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</si>
  <si>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</si>
  <si>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</si>
  <si>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</si>
  <si>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</si>
  <si>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</si>
  <si>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</si>
  <si>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</si>
  <si>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</si>
  <si>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</si>
  <si>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</si>
  <si>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</si>
  <si>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</si>
  <si>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</si>
  <si>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</si>
  <si>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</si>
  <si>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</si>
  <si>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</si>
  <si>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</si>
  <si>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</si>
  <si>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</si>
  <si>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</si>
  <si>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</si>
  <si>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</si>
  <si>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</si>
  <si>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</si>
  <si>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</si>
  <si>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</si>
  <si>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</si>
  <si>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</si>
  <si>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</si>
  <si>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</si>
  <si>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</si>
  <si>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</si>
  <si>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</si>
  <si>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</si>
  <si>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</si>
  <si>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</si>
  <si>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</si>
  <si>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</si>
  <si>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</si>
  <si>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</si>
  <si>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</si>
  <si>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</si>
  <si>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</si>
  <si>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</si>
  <si>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</si>
  <si>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</si>
  <si>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</si>
  <si>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</si>
  <si>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</si>
  <si>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</si>
  <si>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</si>
  <si>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</si>
  <si>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</si>
  <si>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</si>
  <si>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</si>
  <si>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</si>
  <si>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</si>
  <si>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</si>
  <si>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</si>
  <si>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</si>
  <si>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</si>
  <si>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</si>
  <si>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</si>
  <si>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</si>
  <si>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</si>
  <si>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</si>
  <si>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</si>
  <si>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</si>
  <si>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</si>
  <si>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</si>
  <si>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</si>
  <si>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</si>
  <si>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</si>
  <si>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</si>
  <si>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</si>
  <si>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</si>
  <si>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</si>
  <si>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</si>
  <si>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</si>
  <si>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</si>
  <si>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</si>
  <si>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</si>
  <si>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</si>
  <si>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</si>
  <si>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</si>
  <si>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</si>
  <si>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</si>
  <si>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</si>
  <si>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</si>
  <si>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</si>
  <si>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</si>
  <si>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</si>
  <si>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</si>
  <si>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</si>
  <si>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</si>
  <si>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</si>
  <si>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</si>
  <si>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</si>
  <si>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</si>
  <si>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</si>
  <si>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</si>
  <si>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</si>
  <si>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</si>
  <si>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</si>
  <si>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</si>
  <si>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</si>
  <si>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</si>
  <si>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</si>
  <si>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</si>
  <si>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</si>
  <si>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</si>
  <si>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</si>
  <si>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</si>
  <si>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</si>
  <si>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</si>
  <si>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</si>
  <si>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</si>
  <si>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</si>
  <si>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</si>
  <si>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</si>
  <si>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</si>
  <si>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</si>
  <si>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</si>
  <si>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</si>
  <si>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</si>
  <si>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</si>
  <si>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</si>
  <si>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</si>
  <si>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</si>
  <si>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</si>
  <si>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</si>
  <si>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</si>
  <si>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</si>
  <si>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</si>
  <si>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</si>
  <si>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</si>
  <si>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</si>
  <si>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</si>
  <si>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</si>
  <si>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</si>
  <si>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</si>
  <si>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</si>
  <si>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</si>
  <si>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</si>
  <si>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</si>
  <si>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</si>
  <si>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</si>
  <si>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</si>
  <si>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</si>
  <si>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</si>
  <si>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</si>
  <si>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</si>
  <si>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</si>
  <si>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</si>
  <si>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</si>
  <si>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</si>
  <si>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</si>
  <si>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</si>
  <si>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</si>
  <si>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</si>
  <si>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</si>
  <si>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</si>
  <si>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</si>
  <si>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</si>
  <si>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</si>
  <si>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</si>
  <si>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</si>
  <si>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</si>
  <si>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</si>
  <si>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</si>
  <si>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</si>
  <si>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</si>
  <si>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</si>
  <si>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</si>
  <si>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</si>
  <si>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</si>
  <si>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</si>
  <si>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</si>
  <si>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</si>
  <si>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</si>
  <si>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</si>
  <si>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</si>
  <si>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</si>
  <si>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</si>
  <si>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</si>
  <si>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</si>
  <si>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</si>
  <si>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</si>
  <si>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</si>
  <si>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</si>
  <si>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</si>
  <si>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</si>
  <si>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</si>
  <si>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</si>
  <si>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</si>
  <si>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</si>
  <si>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</si>
  <si>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</si>
  <si>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</si>
  <si>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</si>
  <si>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</si>
  <si>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</si>
  <si>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</si>
  <si>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</si>
  <si>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</si>
  <si>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</si>
  <si>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</si>
  <si>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</si>
  <si>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</si>
  <si>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</si>
  <si>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</si>
  <si>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</si>
  <si>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</si>
  <si>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</si>
  <si>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</si>
  <si>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</si>
  <si>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</si>
  <si>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</si>
  <si>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</si>
  <si>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</si>
  <si>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</si>
  <si>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</si>
  <si>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</si>
  <si>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</si>
  <si>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</si>
  <si>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</si>
  <si>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</si>
  <si>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</si>
  <si>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</si>
  <si>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</si>
  <si>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</si>
  <si>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</si>
  <si>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</si>
  <si>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</si>
  <si>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</si>
  <si>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</si>
  <si>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</si>
  <si>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</si>
  <si>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</si>
  <si>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</si>
  <si>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</si>
  <si>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</si>
  <si>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</si>
  <si>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</si>
  <si>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</si>
  <si>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</si>
  <si>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</si>
  <si>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</si>
  <si>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</si>
  <si>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</si>
  <si>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</si>
  <si>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</si>
  <si>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</si>
  <si>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</si>
  <si>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</si>
  <si>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</si>
  <si>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</si>
  <si>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</si>
  <si>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</si>
  <si>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</si>
  <si>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</si>
  <si>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</si>
  <si>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</si>
  <si>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</si>
  <si>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</si>
  <si>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</si>
  <si>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</si>
  <si>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</si>
  <si>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</si>
  <si>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</si>
  <si>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</si>
  <si>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</si>
  <si>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</si>
  <si>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</si>
  <si>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</si>
  <si>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</si>
  <si>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</si>
  <si>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</si>
  <si>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</si>
  <si>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</si>
  <si>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</si>
  <si>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</si>
  <si>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</si>
  <si>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</si>
  <si>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</si>
  <si>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</si>
  <si>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</si>
  <si>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</si>
  <si>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</si>
  <si>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</si>
  <si>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</si>
  <si>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</si>
  <si>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</si>
  <si>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</si>
  <si>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</si>
  <si>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</si>
  <si>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</si>
  <si>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</si>
  <si>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</si>
  <si>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</si>
  <si>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</si>
  <si>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</si>
  <si>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</si>
  <si>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</si>
  <si>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</si>
  <si>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</si>
  <si>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</si>
  <si>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</si>
  <si>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</si>
  <si>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</si>
  <si>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</si>
  <si>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</si>
  <si>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</si>
  <si>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</si>
  <si>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</si>
  <si>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</si>
  <si>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</si>
  <si>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</si>
  <si>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</si>
  <si>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</si>
  <si>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</si>
  <si>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</si>
  <si>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</si>
  <si>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</si>
  <si>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</si>
  <si>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</si>
  <si>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</si>
  <si>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</si>
  <si>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</si>
  <si>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</si>
  <si>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</si>
  <si>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</si>
  <si>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</si>
  <si>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</si>
  <si>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</si>
  <si>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</si>
  <si>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</si>
  <si>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</si>
  <si>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</si>
  <si>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</si>
  <si>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</si>
  <si>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</si>
  <si>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</si>
  <si>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</si>
  <si>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</si>
  <si>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</si>
  <si>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</si>
  <si>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</si>
  <si>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</si>
  <si>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</si>
  <si>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</si>
  <si>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</si>
  <si>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</si>
  <si>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</si>
  <si>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</si>
  <si>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</si>
  <si>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</si>
  <si>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</si>
  <si>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</si>
  <si>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</si>
  <si>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</si>
  <si>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</si>
  <si>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</si>
  <si>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</si>
  <si>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</si>
  <si>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</si>
  <si>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</si>
  <si>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</si>
  <si>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</si>
  <si>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</si>
  <si>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</si>
  <si>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</si>
  <si>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</si>
  <si>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</si>
  <si>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</si>
  <si>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</si>
  <si>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</si>
  <si>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</si>
  <si>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</si>
  <si>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</si>
  <si>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</si>
  <si>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</si>
  <si>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</si>
  <si>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</si>
  <si>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</si>
  <si>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</si>
  <si>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</si>
  <si>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</si>
  <si>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</si>
  <si>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</si>
  <si>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</si>
  <si>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</si>
  <si>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</si>
  <si>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</si>
  <si>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</si>
  <si>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</si>
  <si>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</si>
  <si>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</si>
  <si>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</si>
  <si>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</si>
  <si>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</si>
  <si>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</si>
  <si>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</si>
  <si>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</si>
  <si>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</si>
  <si>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</si>
  <si>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</si>
  <si>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</si>
  <si>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</si>
  <si>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</si>
  <si>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</si>
  <si>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</si>
  <si>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</si>
  <si>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</si>
  <si>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</si>
  <si>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</si>
  <si>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</si>
  <si>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</si>
  <si>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</si>
  <si>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</si>
  <si>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</si>
  <si>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</si>
  <si>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</si>
  <si>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</si>
  <si>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</si>
  <si>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</si>
  <si>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</si>
  <si>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</si>
  <si>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</si>
  <si>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</si>
  <si>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</si>
  <si>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</si>
  <si>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</si>
  <si>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</si>
  <si>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</si>
  <si>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</si>
  <si>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</si>
  <si>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</si>
  <si>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</si>
  <si>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</si>
  <si>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</si>
  <si>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</si>
  <si>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</si>
  <si>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</si>
  <si>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</si>
  <si>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</si>
  <si>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</si>
  <si>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</si>
  <si>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</si>
  <si>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</si>
  <si>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</si>
  <si>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</si>
  <si>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</si>
  <si>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</si>
  <si>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</si>
  <si>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</si>
  <si>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</si>
  <si>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</si>
  <si>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</si>
  <si>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</si>
  <si>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</si>
  <si>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</si>
  <si>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</si>
  <si>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</si>
  <si>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</si>
  <si>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</si>
  <si>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</si>
  <si>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</si>
  <si>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</si>
  <si>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</si>
  <si>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</si>
  <si>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</si>
  <si>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</si>
  <si>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</si>
  <si>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</si>
  <si>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</si>
  <si>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</si>
  <si>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</si>
  <si>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</si>
  <si>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</si>
  <si>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</si>
  <si>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</si>
  <si>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</si>
  <si>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</si>
  <si>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</si>
  <si>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</si>
  <si>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</si>
  <si>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</si>
  <si>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</si>
  <si>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</si>
  <si>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</si>
  <si>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</si>
  <si>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</si>
  <si>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</si>
  <si>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</si>
  <si>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</si>
  <si>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</si>
  <si>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</si>
  <si>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</si>
  <si>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</si>
  <si>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</si>
  <si>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</si>
  <si>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</si>
  <si>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</si>
  <si>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</si>
  <si>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</si>
  <si>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</si>
  <si>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</si>
  <si>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</si>
  <si>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</si>
  <si>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</si>
  <si>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</si>
  <si>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</si>
  <si>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</si>
  <si>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</si>
  <si>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</si>
  <si>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</si>
  <si>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</si>
  <si>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</si>
  <si>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</si>
  <si>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</si>
  <si>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</si>
  <si>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</si>
  <si>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</si>
  <si>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</si>
  <si>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</si>
  <si>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</si>
  <si>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</si>
  <si>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</si>
  <si>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</si>
  <si>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</si>
  <si>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</si>
  <si>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</si>
  <si>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</si>
  <si>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</si>
  <si>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</si>
  <si>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</si>
  <si>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</si>
  <si>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</si>
  <si>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</si>
  <si>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</si>
  <si>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</si>
  <si>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</si>
  <si>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</si>
  <si>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</si>
  <si>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</si>
  <si>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</si>
  <si>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</si>
  <si>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</si>
  <si>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</si>
  <si>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</si>
  <si>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</si>
  <si>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</si>
  <si>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</si>
  <si>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</si>
  <si>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</si>
  <si>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</si>
  <si>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</si>
  <si>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</si>
  <si>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</si>
  <si>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</si>
  <si>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</si>
  <si>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</si>
  <si>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</si>
  <si>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</si>
  <si>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</si>
  <si>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</si>
  <si>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</si>
  <si>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</si>
  <si>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</si>
  <si>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</si>
  <si>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</si>
  <si>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</si>
  <si>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</si>
  <si>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</si>
  <si>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</si>
  <si>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</si>
  <si>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</si>
  <si>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</si>
  <si>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</si>
  <si>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</si>
  <si>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</si>
  <si>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</si>
  <si>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</si>
  <si>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</si>
  <si>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</si>
  <si>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</si>
  <si>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</si>
  <si>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</si>
  <si>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</si>
  <si>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</si>
  <si>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</si>
  <si>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</si>
  <si>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</si>
  <si>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</si>
  <si>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</si>
  <si>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</si>
  <si>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</si>
  <si>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</si>
  <si>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</si>
  <si>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</si>
  <si>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</si>
  <si>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</si>
  <si>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</si>
  <si>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</si>
  <si>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</si>
  <si>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</si>
  <si>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</si>
  <si>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</si>
  <si>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</si>
  <si>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</si>
  <si>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</si>
  <si>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</si>
  <si>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</si>
  <si>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</si>
  <si>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</si>
  <si>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</si>
  <si>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</si>
  <si>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</si>
  <si>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</si>
  <si>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</si>
  <si>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</si>
  <si>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</si>
  <si>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</si>
  <si>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</si>
  <si>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</si>
  <si>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</si>
  <si>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</si>
  <si>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</si>
  <si>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</si>
  <si>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</si>
  <si>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</si>
  <si>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</si>
  <si>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</si>
  <si>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</si>
  <si>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</si>
  <si>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</si>
  <si>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</si>
  <si>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</si>
  <si>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</si>
  <si>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</si>
  <si>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</si>
  <si>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</si>
  <si>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</si>
  <si>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</si>
  <si>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</si>
  <si>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</si>
  <si>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</si>
  <si>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</si>
  <si>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</si>
  <si>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</si>
  <si>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</si>
  <si>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</si>
  <si>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</si>
  <si>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</si>
  <si>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</si>
  <si>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</si>
  <si>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</si>
  <si>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</si>
  <si>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</si>
  <si>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</si>
  <si>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</si>
  <si>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</si>
  <si>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</si>
  <si>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</si>
  <si>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</si>
  <si>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</si>
  <si>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</si>
  <si>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</si>
  <si>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</si>
  <si>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</si>
  <si>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</si>
  <si>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</si>
  <si>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</si>
  <si>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</si>
  <si>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</si>
  <si>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</si>
  <si>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</si>
  <si>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</si>
  <si>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</si>
  <si>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</si>
  <si>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</si>
  <si>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</si>
  <si>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</si>
  <si>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</si>
  <si>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</si>
  <si>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</si>
  <si>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</si>
  <si>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</si>
  <si>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</si>
  <si>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</si>
  <si>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</si>
  <si>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</si>
  <si>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</si>
  <si>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</si>
  <si>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</si>
  <si>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</si>
  <si>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</si>
  <si>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</si>
  <si>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</si>
  <si>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</si>
  <si>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</si>
  <si>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</si>
  <si>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</si>
  <si>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</si>
  <si>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</si>
  <si>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50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</si>
  <si>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</si>
  <si>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</si>
  <si>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</si>
  <si>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</si>
  <si>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</si>
  <si>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</si>
  <si>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</si>
  <si>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</si>
  <si>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</si>
  <si>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</si>
  <si>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</si>
  <si>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</si>
  <si>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</si>
  <si>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</si>
  <si>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</si>
  <si>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</si>
  <si>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</si>
  <si>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</si>
  <si>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</si>
  <si>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90 mins </t>
  </si>
  <si>
    <t>PCM-20251006-00001394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</si>
</sst>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273.65505208333343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45936.60347800926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45936.60347800926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45936.60347800926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45936.60347800926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45936.60347800926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45936.60347800926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45936.60347800926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45936.60347800926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45936.60347800926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45936.60347800926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45936.60347800926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45936.60347800926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45936.60347800926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45936.60347800926</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45936.60347800926</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45936.60347800926</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45936.60347800926</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45936.60347800926</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45936.60347800926</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45936.60347800926</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45936.60347800926</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45936.60347800926</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45936.60347800926</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45936.60347800926</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45936.60347800926</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45936.60347800926</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45936.60347800926</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45936.60347800926</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45936.60347800926</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45936.60347800926</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45936.60347800926</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45936.60347800926</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45936.60347800926</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45936.60347800926</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45936.60347800926</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45936.60347800926</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45936.60347800926</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45936.60347800926</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45936.60347800926</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45936.60347800926</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45936.60347800926</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45936.60347800926</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45936.60347800926</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45936.60347800926</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45936.60347800926</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45936.60347800926</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45936.60347800926</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45936.60347800926</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45936.60347800926</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45936.60347800926</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45936.60347800926</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45936.60347800926</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45936.60347800926</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45936.60347800926</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45936.60347800926</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45936.60347800926</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45936.60347800926</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45936.60347800926</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45936.60347800926</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45936.60347800926</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45936.60347800926</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45936.60347800926</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45936.60347800926</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45936.60347800926</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45936.60347800926</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45936.60347800926</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45936.60347800926</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45936.60347800926</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45936.60347800926</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45936.60347800926</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45936.60347800926</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45936.60347800926</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45936.60347800926</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45936.60347800926</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45936.60347800926</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45936.60347800926</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45936.60347800926</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45936.60347800926</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45936.60347800926</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45936.60347800926</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45936.60347800926</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45936.60347800926</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45936.60347800926</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45936.60347800926</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45936.60347800926</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45936.60347800926</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45936.60347800926</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45936.60347800926</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45936.60347800926</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45936.60347800926</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45936.60347800926</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45936.60347800926</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45936.60347800926</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45936.60347800926</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45936.60347800926</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45936.60347800926</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45936.60347800926</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45936.60347800926</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45936.60347800926</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45936.60347800926</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129.87639467592817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111.6036400462981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2.86168981474475E-2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45936.60347800926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45936.60347800926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45936.60347800926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45936.60347800926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45936.60347800926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45936.60347800926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45936.60347800926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45936.60347800926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45936.60347800926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45936.60347800926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45936.60347800926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45936.60347800926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45936.60347800926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45936.60347800926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45936.60347800926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45936.60347800926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45936.60347800926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45936.60347800926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45936.60347800926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45936.60347800926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45936.60347800926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45936.60347800926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45936.60347800926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45936.60347800926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45936.60347800926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45936.60347800926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45936.60347800926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45936.60347800926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45936.60347800926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45936.60347800926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45936.60347800926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45936.60347800926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45936.60347800926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45936.60347800926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45936.60347800926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45936.60347800926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45936.60347800926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45936.60347800926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45936.60347800926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45936.60347800926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45936.60347800926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45936.60347800926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45936.60347800926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45936.60347800926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45936.60347800926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45936.60347800926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45936.60347800926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45936.60347800926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45936.60347800926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45936.60347800926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45936.60347800926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45936.60347800926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45936.60347800926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45936.60347800926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45936.60347800926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45936.60347800926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45936.60347800926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45936.60347800926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45936.60347800926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45936.60347800926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45936.60347800926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45936.60347800926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45936.60347800926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45936.60347800926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45936.60347800926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45936.60347800926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45936.60347800926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45936.60347800926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45936.60347800926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45936.60347800926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45936.60347800926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45936.60347800926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45936.60347800926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45936.60347800926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45936.60347800926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45936.60347800926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45936.60347800926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45936.60347800926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45936.60347800926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45936.60347800926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45936.60347800926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45936.60347800926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45936.60347800926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45936.60347800926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45936.60347800926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45936.60347800926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45936.60347800926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45936.60347800926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45936.60347800926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45936.60347800926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45936.60347800926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45936.60347800926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45936.60347800926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45936.60347800926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45936.60347800926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45936.60347800926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45936.60347800926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45936.60347800926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45936.60347800926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45936.60347800926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45936.60347800926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45936.60347800926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45936.60347800926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45936.60347800926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45936.60347800926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45936.60347800926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45936.60347800926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45936.60347800926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45936.60347800926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45936.60347800926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45936.60347800926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45936.60347800926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45936.60347800926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45936.60347800926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45936.60347800926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45936.60347800926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45936.60347800926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45936.60347800926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45936.60347800926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45936.60347800926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45936.60347800926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45936.60347800926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45936.60347800926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45936.60347800926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45936.60347800926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45936.60347800926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45936.60347800926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45936.60347800926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45936.60347800926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45936.60347800926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45936.60347800926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45936.60347800926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45936.60347800926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45936.60347800926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45936.60347800926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45936.60347800926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45936.60347800926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45936.60347800926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45936.60347800926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45936.60347800926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45936.60347800926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45936.60347800926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45936.60347800926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45936.60347800926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45936.60347800926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45936.60347800926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45936.60347800926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45936.60347800926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45936.60347800926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45936.60347800926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45936.60347800926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45936.60347800926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45936.60347800926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45936.60347800926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45936.60347800926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45936.60347800926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45936.60347800926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45936.60347800926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45936.60347800926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45936.60347800926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45936.60347800926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45936.60347800926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45936.60347800926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45936.60347800926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45936.60347800926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45936.60347800926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45936.60347800926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45936.60347800926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45936.60347800926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45936.60347800926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45936.60347800926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45936.60347800926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45936.60347800926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45936.60347800926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45936.60347800926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45936.60347800926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45936.60347800926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45936.60347800926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45936.60347800926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45936.60347800926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45936.60347800926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45936.60347800926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45936.60347800926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45936.60347800926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45936.60347800926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45936.60347800926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45936.60347800926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45936.60347800926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45936.60347800926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45936.60347800926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45936.60347800926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45936.60347800926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45936.60347800926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45936.60347800926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45936.60347800926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45936.60347800926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45936.60347800926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45936.60347800926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45936.60347800926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45936.60347800926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45936.60347800926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45936.60347800926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45936.60347800926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45936.60347800926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45936.60347800926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45936.60347800926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45936.60347800926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45936.60347800926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45936.60347800926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45936.60347800926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45936.60347800926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45936.60347800926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45936.60347800926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45936.60347800926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45936.60347800926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45936.60347800926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45936.60347800926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45936.60347800926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45936.60347800926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45936.60347800926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45936.60347800926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45936.60347800926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45936.60347800926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45936.60347800926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45936.60347800926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45936.60347800926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45936.60347800926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45936.60347800926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45936.60347800926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45936.60347800926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45936.60347800926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45936.60347800926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45936.60347800926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45936.60347800926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45936.60347800926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45936.60347800926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45936.60347800926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45936.60347800926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45936.60347800926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45936.60347800926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45936.60347800926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45936.60347800926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45936.60347800926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45936.60347800926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45936.60347800926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45936.60347800926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45936.60347800926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45936.60347800926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45936.60347800926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45936.60347800926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45936.60347800926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45936.60347800926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45936.60347800926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45936.60347800926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45936.60347800926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45936.60347800926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4</v>
      </c>
      <c r="D2" s="18" t="s">
        <v>13109</v>
      </c>
      <c r="E2" s="18" t="s">
        <v>39043</v>
      </c>
      <c r="F2" s="20">
        <v>45936.590844907405</v>
      </c>
      <c r="G2" s="21">
        <f t="shared" ref="G2:G42" ca="1" si="0">IFERROR(NOW()-F2,"-")</f>
        <v>1.2633101854589768E-2</v>
      </c>
      <c r="H2" s="22">
        <v>45936.582835648151</v>
      </c>
      <c r="I2" s="19" t="str">
        <f>IFERROR(VLOOKUP(D2,DB!A:F,6,0),"")</f>
        <v>SCECO+STB</v>
      </c>
      <c r="J2" s="18" t="str">
        <f>IFERROR(VLOOKUP(D2,DB!A:G,7,0),"")</f>
        <v>Dead</v>
      </c>
      <c r="K2" s="50" t="s">
        <v>39053</v>
      </c>
      <c r="L2" s="23" t="str">
        <f>IFERROR(VLOOKUP(D2,DB!A:I,9,0),"")</f>
        <v>Latis</v>
      </c>
    </row>
    <row r="3" spans="1:13" ht="15" customHeight="1">
      <c r="A3" s="19"/>
      <c r="B3" s="75" t="str">
        <f>IFERROR(VLOOKUP(D3,DB!A:K,11,0),"")</f>
        <v/>
      </c>
      <c r="C3" s="18"/>
      <c r="D3" s="18"/>
      <c r="E3" s="18"/>
      <c r="F3" s="20"/>
      <c r="G3" s="21">
        <f t="shared" ca="1" si="0"/>
        <v>45936.60347800926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45936.60347800926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45936.60347800926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45936.60347800926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45936.60347800926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45936.60347800926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45936.60347800926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45936.60347800926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45936.60347800926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45936.60347800926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45936.60347800926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45936.60347800926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45936.60347800926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45936.60347800926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45936.60347800926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45936.60347800926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45936.60347800926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45936.60347800926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45936.60347800926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45936.60347800926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45936.60347800926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45936.60347800926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45936.60347800926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45936.60347800926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45936.60347800926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45936.60347800926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45936.60347800926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45936.60347800926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45936.60347800926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45936.60347800926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45936.60347800926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45936.60347800926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45936.60347800926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45936.60347800926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45936.60347800926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45936.60347800926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45936.60347800926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45936.60347800926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45936.60347800926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45936.60347800926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45936.60347800926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45936.60347800926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45936.60347800926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45936.60347800926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45936.60347800926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45936.60347800926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45936.60347800926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45936.60347800926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45936.60347800926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45936.60347800926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45936.60347800926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45936.60347800926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45936.60347800926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45936.60347800926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45936.60347800926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45936.60347800926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45936.60347800926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45936.60347800926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45936.60347800926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45936.60347800926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45936.60347800926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45936.60347800926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45936.60347800926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45936.60347800926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45936.60347800926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45936.60347800926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45936.60347800926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45936.60347800926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45936.60347800926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45936.60347800926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45936.60347800926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45936.60347800926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45936.60347800926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45936.60347800926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45936.60347800926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45936.60347800926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45936.60347800926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45936.60347800926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45936.60347800926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45936.60347800926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45936.60347800926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45936.60347800926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45936.60347800926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45936.60347800926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45936.60347800926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45936.60347800926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45936.60347800926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45936.60347800926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45936.60347800926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45936.60347800926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45936.60347800926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45936.60347800926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45936.60347800926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45936.60347800926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45936.60347800926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45936.60347800926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45936.60347800926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45936.60347800926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45936.60347800926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45936.60347800926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45936.60347800926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45936.60347800926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45936.60347800926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45936.60347800926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45936.60347800926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45936.60347800926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45936.60347800926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45936.60347800926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45936.60347800926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45936.60347800926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45936.60347800926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45936.60347800926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45936.60347800926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45936.60347800926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45936.60347800926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45936.60347800926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45936.60347800926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45936.60347800926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45936.60347800926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45936.60347800926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45936.60347800926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45936.60347800926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45936.60347800926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45936.60347800926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45936.60347800926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45936.60347800926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45936.60347800926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45936.60347800926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45936.60347800926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45936.60347800926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45936.60347800926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45936.60347800926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45936.60347800926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45936.60347800926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45936.60347800926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45936.60347800926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45936.60347800926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45936.60347800926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45936.60347800926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45936.60347800926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45936.60347800926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45936.60347800926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45936.60347800926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45936.60347800926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45936.60347800926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45936.60347800926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45936.60347800926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45936.60347800926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45936.60347800926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45936.60347800926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45936.60347800926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45936.60347800926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45936.60347800926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45936.60347800926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45936.60347800926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45936.60347800926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45936.60347800926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45936.60347800926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45936.60347800926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45936.60347800926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45936.60347800926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45936.60347800926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45936.60347800926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45936.60347800926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45936.60347800926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45936.60347800926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45936.60347800926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45936.60347800926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45936.60347800926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45936.60347800926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45936.60347800926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45936.60347800926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45936.60347800926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45936.60347800926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45936.60347800926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45936.60347800926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45936.60347800926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45936.60347800926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45936.60347800926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45936.60347800926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45936.60347800926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45936.60347800926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45936.60347800926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45936.60347800926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45936.60347800926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45936.60347800926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45936.60347800926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45936.60347800926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45936.60347800926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45936.60347800926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45936.60347800926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45936.60347800926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45936.60347800926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45936.60347800926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45936.60347800926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45936.60347800926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45936.60347800926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45936.60347800926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45936.60347800926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45936.60347800926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45936.60347800926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45936.60347800926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45936.60347800926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45936.60347800926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45936.60347800926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45936.60347800926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45936.60347800926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45936.60347800926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45936.60347800926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45936.60347800926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45936.60347800926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45936.60347800926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45936.60347800926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45936.60347800926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45936.60347800926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45936.60347800926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45936.60347800926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45936.60347800926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45936.60347800926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45936.60347800926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45936.60347800926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45936.60347800926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45936.60347800926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45936.60347800926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45936.60347800926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45936.60347800926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45936.60347800926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45936.60347800926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45936.60347800926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45936.60347800926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45936.60347800926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45936.60347800926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45936.60347800926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45936.60347800926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45936.60347800926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45936.60347800926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45936.60347800926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45936.60347800926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45936.60347800926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45936.60347800926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45936.60347800926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45936.60347800926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45936.60347800926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45936.60347800926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45936.60347800926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45936.60347800926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45936.60347800926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45936.60347800926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45936.60347800926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45936.60347800926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45936.60347800926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45936.60347800926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45936.60347800926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45936.60347800926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45936.60347800926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45936.60347800926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45936.60347800926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45936.60347800926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45936.60347800926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45936.60347800926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45936.60347800926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45936.60347800926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45936.60347800926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45936.60347800926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45936.60347800926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45936.60347800926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45936.60347800926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45936.60347800926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45936.60347800926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45936.60347800926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45936.60347800926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45936.60347800926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45936.60347800926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45936.60347800926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45936.60347800926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45936.60347800926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45936.60347800926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45936.60347800926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45936.60347800926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45936.60347800926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45936.60347800926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45936.60347800926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45936.60347800926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45936.60347800926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45936.60347800926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45936.60347800926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45936.60347800926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45936.60347800926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45936.60347800926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45936.60347800926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45936.60347800926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45936.60347800926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45936.60347800926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45936.60347800926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45936.60347800926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45936.60347800926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45936.60347800926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45936.60347800926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45936.60347800926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45936.60347800926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45936.60347800926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45936.60347800926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45936.60347800926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45936.60347800926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45936.60347800926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45936.60347800926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45936.60347800926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45936.60347800926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45936.60347800926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45936.60347800926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45936.60347800926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45936.60347800926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45936.60347800926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45936.60347800926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45936.60347800926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45936.60347800926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45936.60347800926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45936.60347800926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45936.60347800926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45936.60347800926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45936.60347800926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45936.60347800926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45936.60347800926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45936.60347800926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45936.60347800926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45936.60347800926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45936.60347800926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45936.60347800926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45936.60347800926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45936.60347800926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45936.60347800926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45936.60347800926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45936.60347800926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45936.60347800926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45936.60347800926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45936.60347800926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45936.60347800926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45936.60347800926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45936.60347800926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45936.60347800926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45936.60347800926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45936.60347800926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45936.60347800926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45936.60347800926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45936.60347800926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45936.60347800926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45936.60347800926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45936.60347800926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45936.60347800926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45936.60347800926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45936.60347800926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45936.60347800926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45936.60347800926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45936.60347800926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45936.60347800926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45936.60347800926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45936.60347800926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45936.60347800926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45936.60347800926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45936.60347800926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45936.60347800926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45936.60347800926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45936.60347800926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45936.60347800926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45936.60347800926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45936.60347800926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45936.60347800926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45936.60347800926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45936.60347800926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45936.60347800926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45936.60347800926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45936.60347800926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45936.60347800926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45936.60347800926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45936.60347800926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45936.60347800926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45936.60347800926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45936.60347800926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45936.60347800926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45936.60347800926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45936.60347800926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45936.60347800926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45936.60347800926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45936.60347800926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45936.60347800926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45936.60347800926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45936.60347800926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45936.60347800926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45936.60347800926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45936.60347800926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45936.60347800926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45936.60347800926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45936.60347800926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45936.60347800926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45936.60347800926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45936.60347800926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45936.60347800926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45936.60347800926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45936.60347800926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45936.60347800926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45936.60347800926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45936.60347800926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45936.60347800926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45936.60347800926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45936.60347800926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45936.60347800926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45936.60347800926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45936.60347800926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45936.60347800926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45936.60347800926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45936.60347800926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45936.60347800926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45936.60347800926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45936.60347800926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45936.60347800926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45936.60347800926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45936.60347800926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45936.60347800926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45936.60347800926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45936.60347800926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45936.60347800926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45936.60347800926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45936.60347800926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45936.60347800926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45936.60347800926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45936.60347800926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45936.60347800926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45936.60347800926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45936.60347800926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45936.60347800926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45936.60347800926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45936.60347800926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45936.60347800926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45936.60347800926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45936.60347800926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45936.60347800926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45936.60347800926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45936.60347800926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45936.60347800926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45936.60347800926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45936.60347800926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45936.60347800926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45936.60347800926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45936.60347800926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45936.60347800926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45936.60347800926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45936.60347800926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45936.60347800926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45936.60347800926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45936.60347800926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45936.60347800926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45936.60347800926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45936.60347800926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45936.60347800926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45936.60347800926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45936.60347800926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45936.60347800926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45936.60347800926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45936.60347800926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45936.60347800926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45936.60347800926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45936.60347800926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45936.60347800926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45936.60347800926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45936.60347800926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45936.60347800926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45936.60347800926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45936.60347800926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45936.60347800926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45936.60347800926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45936.60347800926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45936.60347800926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45936.60347800926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45936.60347800926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45936.60347800926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45936.60347800926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45936.60347800926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45936.60347800926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45936.60347800926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45936.60347800926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45936.60347800926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45936.60347800926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45936.60347800926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45936.60347800926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45936.60347800926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45936.60347800926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45936.60347800926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45936.60347800926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45936.60347800926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45936.60347800926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45936.60347800926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45936.60347800926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45936.60347800926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45936.60347800926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45936.60347800926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45936.60347800926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45936.60347800926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45936.60347800926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45936.60347800926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45936.60347800926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45936.60347800926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45936.60347800926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45936.60347800926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45936.60347800926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45936.60347800926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45936.60347800926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45936.60347800926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45936.60347800926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45936.60347800926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45936.60347800926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45936.60347800926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45936.60347800926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45936.60347800926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45936.60347800926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45936.60347800926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45936.60347800926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45936.60347800926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45936.60347800926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45936.60347800926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45936.60347800926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45936.60347800926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45936.60347800926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45936.60347800926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45936.60347800926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45936.60347800926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45936.60347800926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45936.60347800926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45936.60347800926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45936.60347800926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45936.60347800926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45936.60347800926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45936.60347800926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45936.60347800926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45936.60347800926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45936.60347800926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45936.60347800926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45936.60347800926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45936.60347800926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45936.60347800926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45936.60347800926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45936.60347800926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45936.60347800926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45936.60347800926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45936.60347800926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45936.60347800926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45936.60347800926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45936.60347800926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45936.60347800926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45936.60347800926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45936.60347800926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45936.60347800926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45936.60347800926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45936.60347800926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45936.60347800926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45936.60347800926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45936.60347800926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45936.60347800926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45936.60347800926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45936.60347800926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45936.60347800926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45936.60347800926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45936.60347800926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45936.60347800926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45936.60347800926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45936.60347800926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45936.60347800926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45936.60347800926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45936.60347800926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45936.60347800926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45936.60347800926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45936.60347800926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45936.60347800926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45936.60347800926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45936.60347800926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45936.60347800926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45936.60347800926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45936.60347800926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45936.60347800926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45936.60347800926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45936.60347800926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45936.60347800926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45936.60347800926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45936.60347800926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45936.60347800926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45936.60347800926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45936.60347800926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45936.60347800926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45936.60347800926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45936.60347800926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45936.60347800926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45936.60347800926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45936.60347800926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45936.60347800926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45936.60347800926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45936.60347800926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45936.60347800926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45936.60347800926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45936.60347800926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45936.60347800926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45936.60347800926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45936.60347800926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45936.60347800926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45936.60347800926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45936.60347800926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45936.60347800926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45936.60347800926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45936.60347800926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45936.60347800926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45936.60347800926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45936.60347800926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45936.60347800926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45936.60347800926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45936.60347800926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45936.60347800926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45936.60347800926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45936.60347800926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45936.60347800926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45936.60347800926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45936.60347800926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45936.60347800926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45936.60347800926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45936.60347800926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45936.60347800926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45936.60347800926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45936.60347800926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45936.60347800926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45936.60347800926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45936.60347800926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45936.60347800926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45936.60347800926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45936.60347800926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45936.60347800926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45936.60347800926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45936.60347800926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45936.60347800926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45936.60347800926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45936.60347800926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45936.60347800926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45936.60347800926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45936.60347800926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45936.60347800926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45936.60347800926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45936.60347800926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45936.60347800926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45936.60347800926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45936.60347800926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45936.60347800926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45936.60347800926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45936.60347800926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45936.60347800926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45936.60347800926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45936.60347800926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45936.60347800926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45936.60347800926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45936.60347800926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45936.60347800926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45936.60347800926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45936.60347800926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45936.60347800926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45936.60347800926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45936.60347800926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45936.60347800926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45936.60347800926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45936.60347800926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45936.60347800926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45936.60347800926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45936.60347800926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45936.60347800926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45936.60347800926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45936.60347800926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45936.60347800926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45936.60347800926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45936.60347800926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45936.60347800926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45936.60347800926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45936.60347800926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45936.60347800926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45936.60347800926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45936.60347800926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45936.60347800926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45936.60347800926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45936.60347800926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45936.60347800926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45936.60347800926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45936.60347800926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45936.60347800926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45936.60347800926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45936.60347800926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45936.60347800926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45936.60347800926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45936.60347800926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45936.60347800926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45936.60347800926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45936.60347800926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45936.60347800926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45936.60347800926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45936.60347800926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45936.60347800926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45936.60347800926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45936.60347800926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45936.60347800926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45936.60347800926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45936.60347800926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45936.60347800926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45936.60347800926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45936.60347800926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45936.60347800926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45936.60347800926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45936.60347800926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45936.60347800926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45936.60347800926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45936.60347800926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45936.60347800926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45936.60347800926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45936.60347800926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45936.60347800926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45936.60347800926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45936.60347800926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45936.60347800926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45936.60347800926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45936.60347800926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45936.60347800926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45936.60347800926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45936.60347800926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45936.60347800926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45936.60347800926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45936.60347800926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45936.60347800926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45936.60347800926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45936.60347800926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45936.60347800926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45936.60347800926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45936.60347800926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45936.60347800926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45936.60347800926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45936.60347800926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45936.60347800926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45936.60347800926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45936.60347800926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45936.60347800926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45936.60347800926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45936.60347800926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45936.60347800926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45936.60347800926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45936.60347800926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45936.60347800926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45936.60347800926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45936.60347800926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45936.60347800926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45936.60347800926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45936.60347800926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45936.60347800926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45936.60347800926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45936.60347800926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45936.60347800926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45936.60347800926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45936.60347800926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45936.60347800926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45936.60347800926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45936.60347800926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45936.60347800926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45936.60347800926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45936.60347800926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45936.60347800926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45936.60347800926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45936.60347800926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45936.60347800926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45936.60347800926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45936.60347800926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45936.60347800926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45936.60347800926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45936.60347800926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45936.60347800926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45936.60347800926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45936.60347800926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45936.60347800926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45936.60347800926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45936.60347800926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45936.60347800926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45936.60347800926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45936.60347800926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45936.60347800926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45936.60347800926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45936.60347800926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45936.60347800926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45936.60347800926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45936.60347800926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45936.60347800926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45936.60347800926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45936.60347800926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45936.60347800926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45936.60347800926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45936.60347800926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45936.60347800926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45936.60347800926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45936.60347800926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45936.60347800926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45936.60347800926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45936.60347800926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45936.60347800926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45936.60347800926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45936.60347800926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45936.60347800926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45936.60347800926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45936.60347800926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45936.60347800926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45936.60347800926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45936.60347800926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45936.60347800926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45936.60347800926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45936.60347800926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45936.60347800926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45936.60347800926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45936.60347800926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45936.60347800926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45936.60347800926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45936.60347800926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45936.60347800926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45936.60347800926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45936.60347800926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45936.60347800926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45936.60347800926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45936.60347800926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45936.60347800926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45936.60347800926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45936.60347800926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45936.60347800926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45936.60347800926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45936.60347800926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45936.60347800926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45936.60347800926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45936.60347800926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45936.60347800926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45936.60347800926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45936.60347800926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45936.60347800926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45936.60347800926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45936.60347800926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45936.60347800926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45936.60347800926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45936.60347800926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45936.60347800926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45936.60347800926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45936.60347800926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45936.60347800926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45936.60347800926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45936.60347800926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45936.60347800926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45936.60347800926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45936.60347800926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45936.60347800926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45936.60347800926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45936.60347800926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45936.60347800926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45936.60347800926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45936.60347800926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45936.60347800926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45936.60347800926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45936.60347800926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45936.60347800926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45936.60347800926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45936.60347800926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45936.60347800926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45936.60347800926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45936.60347800926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45936.60347800926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45936.60347800926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45936.60347800926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45936.60347800926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45936.60347800926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45936.60347800926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45936.60347800926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45936.60347800926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45936.60347800926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45936.60347800926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45936.60347800926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45936.60347800926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45936.60347800926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45936.60347800926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45936.60347800926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45936.60347800926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45936.60347800926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45936.60347800926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45936.60347800926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45936.60347800926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45936.60347800926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45936.60347800926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45936.60347800926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45936.60347800926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45936.60347800926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45936.60347800926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45936.60347800926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45936.60347800926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45936.60347800926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45936.60347800926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45936.60347800926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45936.60347800926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45936.60347800926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45936.60347800926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45936.60347800926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45936.60347800926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45936.60347800926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45936.60347800926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45936.60347800926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45936.60347800926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45936.60347800926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45936.60347800926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45936.60347800926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45936.60347800926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45936.60347800926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45936.60347800926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45936.60347800926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45936.60347800926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45936.60347800926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45936.60347800926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45936.60347800926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45936.60347800926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45936.60347800926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45936.60347800926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45936.60347800926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45936.60347800926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45936.60347800926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45936.60347800926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45936.60347800926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45936.60347800926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45936.60347800926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45936.60347800926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45936.60347800926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45936.60347800926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45936.60347800926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45936.60347800926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45936.60347800926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45936.60347800926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45936.60347800926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45936.60347800926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45936.60347800926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45936.60347800926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45936.60347800926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45936.60347800926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45936.60347800926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45936.60347800926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45936.60347800926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45936.60347800926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45936.60347800926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45936.60347800926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45936.60347800926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45936.60347800926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45936.60347800926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45936.60347800926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45936.60347800926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45936.60347800926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45936.60347800926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45936.60347800926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45936.60347800926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45936.60347800926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45936.60347800926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45936.60347800926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45936.60347800926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45936.60347800926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45936.60347800926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45936.60347800926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45936.60347800926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45936.60347800926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45936.60347800926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45936.60347800926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45936.60347800926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45936.60347800926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45936.60347800926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45936.60347800926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45936.60347800926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45936.60347800926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45936.60347800926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45936.60347800926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45936.60347800926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45936.60347800926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45936.60347800926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45936.60347800926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45936.60347800926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45936.60347800926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45936.60347800926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45936.60347800926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45936.60347800926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45936.60347800926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45936.60347800926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45936.60347800926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45936.60347800926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45936.60347800926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45936.60347800926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45936.60347800926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45936.60347800926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45936.60347800926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45936.60347800926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45936.60347800926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45936.60347800926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45936.60347800926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45936.60347800926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45936.60347800926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45936.60347800926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45936.60347800926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45936.60347800926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45936.60347800926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45936.60347800926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45936.60347800926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45936.60347800926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45936.60347800926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45936.60347800926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45936.60347800926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45936.60347800926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45936.60347800926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45936.60347800926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45936.60347800926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45936.60347800926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45936.60347800926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45936.60347800926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45936.60347800926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45936.60347800926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45936.60347800926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45936.60347800926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45936.60347800926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45936.60347800926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45936.60347800926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45936.60347800926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45936.60347800926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45936.60347800926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45936.60347800926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45936.60347800926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45936.60347800926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45936.60347800926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45936.60347800926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45936.60347800926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45936.60347800926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45936.60347800926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45936.60347800926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45936.60347800926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45936.60347800926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45936.60347800926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45936.60347800926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45936.60347800926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45936.60347800926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45936.60347800926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45936.60347800926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45936.60347800926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45936.60347800926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45936.60347800926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45936.60347800926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45936.60347800926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45936.60347800926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45936.60347800926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45936.60347800926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45936.60347800926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45936.60347800926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45936.60347800926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45936.60347800926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45936.60347800926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45936.60347800926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45936.60347800926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45936.60347800926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45936.60347800926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45936.60347800926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45936.60347800926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45936.60347800926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45936.60347800926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45936.60347800926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45936.60347800926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45936.60347800926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45936.60347800926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45936.60347800926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45936.60347800926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45936.60347800926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45936.60347800926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45936.60347800926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45936.60347800926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45936.60347800926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45936.60347800926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45936.60347800926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45936.60347800926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45936.60347800926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45936.60347800926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45936.60347800926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45936.60347800926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45936.60347800926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45936.60347800926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45936.60347800926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45936.60347800926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45936.60347800926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45936.60347800926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45936.60347800926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45936.60347800926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45936.60347800926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45936.60347800926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45936.60347800926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45936.60347800926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45936.60347800926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45936.60347800926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45936.60347800926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45936.60347800926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45936.60347800926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45936.60347800926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45936.60347800926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45936.60347800926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45936.60347800926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45936.60347800926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45936.60347800926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45936.60347800926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45936.60347800926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45936.60347800926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45936.60347800926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45936.60347800926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45936.60347800926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45936.60347800926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45936.60347800926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45936.60347800926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45936.60347800926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45936.60347800926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45936.60347800926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45936.60347800926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45936.60347800926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45936.60347800926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45936.60347800926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45936.60347800926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45936.60347800926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45936.60347800926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45936.60347800926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45936.60347800926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45936.60347800926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45936.60347800926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45936.60347800926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45936.60347800926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45936.60347800926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45936.60347800926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45936.60347800926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45936.60347800926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45936.60347800926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45936.60347800926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45936.60347800926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45936.60347800926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45936.60347800926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45936.60347800926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45936.60347800926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45936.60347800926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45936.60347800926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45936.60347800926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45936.60347800926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45936.60347800926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45936.60347800926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45936.60347800926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45936.60347800926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45936.60347800926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45936.60347800926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45936.60347800926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45936.60347800926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45936.60347800926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45936.60347800926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45936.60347800926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45936.60347800926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45936.60347800926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45936.60347800926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45936.60347800926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45936.60347800926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45936.60347800926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45936.60347800926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45936.60347800926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45936.60347800926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45936.60347800926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45936.60347800926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45936.60347800926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45936.60347800926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45936.60347800926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45936.60347800926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45936.60347800926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45936.60347800926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45936.60347800926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45936.60347800926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45936.60347800926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45936.60347800926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45936.60347800926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45936.60347800926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45936.60347800926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45936.60347800926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45936.60347800926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45936.60347800926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45936.60347800926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45936.60347800926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45936.60347800926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45936.60347800926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45936.60347800926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45936.60347800926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45936.60347800926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45936.60347800926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45936.60347800926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45936.60347800926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45936.60347800926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45936.60347800926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45936.60347800926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45936.60347800926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45936.60347800926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45936.60347800926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45936.60347800926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45936.60347800926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45936.60347800926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45936.60347800926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45936.60347800926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45936.60347800926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45936.60347800926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45936.60347800926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45936.60347800926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45936.60347800926</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233.12276041666337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1.446533564812853</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39043</v>
      </c>
      <c r="F4" s="146">
        <v>45936.499837962961</v>
      </c>
      <c r="G4" s="147">
        <f ca="1">IFERROR(NOW()-F4,"")</f>
        <v>0.10364004629809642</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45936.60347800926</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45936.60347800926</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45936.60347800926</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45936.60347800926</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45936.60347800926</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45936.60347800926</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45936.60347800926</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45936.60347800926</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45936.60347800926</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45936.60347800926</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45936.60347800926</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45936.60347800926</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45936.60347800926</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45936.60347800926</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45936.60347800926</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45936.60347800926</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45936.60347800926</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45936.60347800926</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45936.60347800926</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45936.60347800926</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45936.60347800926</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45936.60347800926</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45936.60347800926</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45936.60347800926</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45936.60347800926</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45936.60347800926</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45936.60347800926</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45936.60347800926</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45936.60347800926</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45936.60347800926</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45936.60347800926</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45936.60347800926</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45936.60347800926</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45936.60347800926</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45936.60347800926</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45936.60347800926</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45936.60347800926</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45936.60347800926</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45936.60347800926</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45936.60347800926</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45936.60347800926</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45936.60347800926</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45936.60347800926</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45936.60347800926</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45936.60347800926</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45936.60347800926</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45936.60347800926</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45936.60347800926</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45936.60347800926</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45936.60347800926</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45936.60347800926</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45936.60347800926</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45936.60347800926</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45936.60347800926</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45936.60347800926</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45936.60347800926</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45936.60347800926</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45936.60347800926</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45936.60347800926</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45936.60347800926</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45936.60347800926</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45936.60347800926</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45936.60347800926</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45936.60347800926</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45936.60347800926</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45936.60347800926</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45936.60347800926</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45936.60347800926</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45936.60347800926</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45936.60347800926</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45936.60347800926</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45936.60347800926</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45936.60347800926</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45936.60347800926</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45936.60347800926</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45936.60347800926</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45936.60347800926</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45936.60347800926</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45936.60347800926</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45936.60347800926</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45936.60347800926</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45936.60347800926</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45936.60347800926</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45936.60347800926</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45936.60347800926</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45936.60347800926</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45936.60347800926</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45936.60347800926</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45936.60347800926</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45936.60347800926</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45936.60347800926</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45936.60347800926</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45936.60347800926</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45936.60347800926</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45936.60347800926</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45936.60347800926</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45936.60347800926</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45936.60347800926</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45936.60347800926</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45936.60347800926</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45936.60347800926</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45936.60347800926</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45936.60347800926</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45936.60347800926</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45936.60347800926</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45936.60347800926</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45936.60347800926</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45936.60347800926</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45936.60347800926</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45936.60347800926</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45936.60347800926</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45936.60347800926</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45936.60347800926</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45936.60347800926</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45936.60347800926</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45936.60347800926</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45936.60347800926</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45936.60347800926</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45936.60347800926</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45936.60347800926</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45936.60347800926</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45936.60347800926</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45936.60347800926</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45936.60347800926</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45936.60347800926</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45936.60347800926</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45936.60347800926</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45936.60347800926</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45936.60347800926</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45936.60347800926</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45936.60347800926</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45936.60347800926</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45936.60347800926</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45936.60347800926</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45936.60347800926</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45936.60347800926</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45936.60347800926</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45936.60347800926</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45936.60347800926</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45936.60347800926</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45936.60347800926</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45936.60347800926</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45936.60347800926</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45936.60347800926</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45936.60347800926</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45936.60347800926</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45936.60347800926</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45936.60347800926</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45936.60347800926</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45936.60347800926</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45936.60347800926</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45936.60347800926</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45936.60347800926</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45936.60347800926</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45936.60347800926</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45936.60347800926</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45936.60347800926</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45936.60347800926</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45936.60347800926</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45936.60347800926</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45936.60347800926</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45936.60347800926</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45936.60347800926</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45936.60347800926</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45936.60347800926</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45936.60347800926</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45936.60347800926</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45936.60347800926</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45936.60347800926</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45936.60347800926</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45936.60347800926</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45936.60347800926</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45936.60347800926</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45936.60347800926</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45936.60347800926</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45936.60347800926</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45936.60347800926</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45936.60347800926</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45936.60347800926</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45936.60347800926</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45936.60347800926</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45936.60347800926</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45936.60347800926</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45936.60347800926</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45936.60347800926</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45936.60347800926</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45936.60347800926</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45936.60347800926</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45936.60347800926</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45936.60347800926</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45936.60347800926</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45936.60347800926</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45936.60347800926</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45936.60347800926</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45936.60347800926</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45936.60347800926</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45936.60347800926</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45936.60347800926</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45936.60347800926</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45936.60347800926</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45936.60347800926</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45936.60347800926</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45936.60347800926</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45936.60347800926</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45936.60347800926</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45936.60347800926</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45936.60347800926</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45936.60347800926</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45936.60347800926</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45936.60347800926</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45936.60347800926</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45936.60347800926</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45936.60347800926</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45936.60347800926</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45936.60347800926</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45936.60347800926</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45936.60347800926</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45936.60347800926</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45936.60347800926</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45936.60347800926</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45936.60347800926</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45936.60347800926</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45936.60347800926</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45936.60347800926</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45936.60347800926</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45936.60347800926</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45936.60347800926</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45936.60347800926</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45936.60347800926</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45936.60347800926</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45936.60347800926</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45936.60347800926</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45936.60347800926</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45936.60347800926</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45936.60347800926</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45936.60347800926</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45936.60347800926</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45936.60347800926</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45936.60347800926</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45936.60347800926</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45936.60347800926</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45936.60347800926</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45936.60347800926</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45936.60347800926</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45936.60347800926</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45936.60347800926</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45936.60347800926</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45936.60347800926</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45936.60347800926</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45936.60347800926</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45936.60347800926</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45936.60347800926</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45936.60347800926</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45936.60347800926</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45936.60347800926</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45936.60347800926</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45936.60347800926</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45936.60347800926</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45936.60347800926</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45936.60347800926</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45936.60347800926</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45936.60347800926</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45936.60347800926</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45936.60347800926</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45936.60347800926</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45936.60347800926</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45936.60347800926</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45936.60347800926</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45936.60347800926</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45936.60347800926</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45936.60347800926</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45936.60347800926</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45936.60347800926</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45936.60347800926</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45936.60347800926</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45936.60347800926</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45936.60347800926</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45936.60347800926</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45936.60347800926</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45936.60347800926</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45936.60347800926</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45936.60347800926</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45936.60347800926</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45936.60347800926</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45936.60347800926</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45936.60347800926</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45936.60347800926</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45936.60347800926</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45936.60347800926</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45936.60347800926</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45936.60347800926</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45936.60347800926</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45936.60347800926</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45936.60347800926</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45936.60347800926</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45936.60347800926</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45936.60347800926</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45936.60347800926</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45936.60347800926</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45936.60347800926</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45936.60347800926</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45936.60347800926</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45936.60347800926</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45936.60347800926</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45936.60347800926</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45936.60347800926</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45936.60347800926</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45936.60347800926</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45936.60347800926</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45936.60347800926</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45936.60347800926</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45936.60347800926</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45936.60347800926</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45936.60347800926</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45936.60347800926</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45936.60347800926</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45936.60347800926</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45936.60347800926</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45936.60347800926</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45936.60347800926</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45936.60347800926</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45936.60347800926</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45936.60347800926</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45936.60347800926</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45936.60347800926</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45936.60347800926</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45936.60347800926</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45936.60347800926</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45936.60347800926</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45936.60347800926</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45936.60347800926</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45936.60347800926</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45936.60347800926</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45936.60347800926</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45936.60347800926</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45936.60347800926</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45936.60347800926</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45936.60347800926</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45936.60347800926</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45936.60347800926</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45936.60347800926</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45936.60347800926</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45936.60347800926</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45936.60347800926</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45936.60347800926</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45936.60347800926</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45936.60347800926</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45936.60347800926</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45936.60347800926</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45936.60347800926</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45936.60347800926</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45936.60347800926</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45936.60347800926</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45936.60347800926</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45936.60347800926</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45936.60347800926</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45936.60347800926</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45936.60347800926</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45936.60347800926</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45936.60347800926</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45936.60347800926</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45936.60347800926</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45936.60347800926</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45936.60347800926</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45936.60347800926</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45936.60347800926</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45936.60347800926</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45936.60347800926</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45936.60347800926</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45936.60347800926</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45936.60347800926</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45936.60347800926</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45936.60347800926</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45936.60347800926</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45936.60347800926</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45936.60347800926</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45936.60347800926</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45936.60347800926</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45936.60347800926</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45936.60347800926</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45936.60347800926</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45936.60347800926</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45936.60347800926</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45936.60347800926</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45936.60347800926</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45936.60347800926</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45936.60347800926</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45936.60347800926</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45936.60347800926</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45936.60347800926</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45936.60347800926</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45936.60347800926</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45936.60347800926</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45936.60347800926</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45936.60347800926</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45936.60347800926</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45936.60347800926</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45936.60347800926</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45936.60347800926</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45936.60347800926</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45936.60347800926</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45936.60347800926</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45936.60347800926</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45936.60347800926</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45936.60347800926</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45936.60347800926</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45936.60347800926</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45936.60347800926</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45936.60347800926</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45936.60347800926</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45936.60347800926</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45936.60347800926</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45936.60347800926</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45936.60347800926</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45936.60347800926</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45936.60347800926</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45936.60347800926</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45936.60347800926</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45936.60347800926</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45936.60347800926</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45936.60347800926</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45936.60347800926</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45936.60347800926</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45936.60347800926</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45936.60347800926</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45936.60347800926</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45936.60347800926</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45936.60347800926</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45936.60347800926</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45936.60347800926</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45936.60347800926</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45936.60347800926</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45936.60347800926</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45936.60347800926</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45936.60347800926</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45936.60347800926</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45936.60347800926</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45936.60347800926</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45936.60347800926</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45936.60347800926</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45936.60347800926</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45936.60347800926</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45936.60347800926</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45936.60347800926</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45936.60347800926</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45936.60347800926</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45936.60347800926</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45936.60347800926</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45936.60347800926</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45936.60347800926</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45936.60347800926</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45936.60347800926</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45936.60347800926</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45936.60347800926</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45936.60347800926</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45936.60347800926</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45936.60347800926</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45936.60347800926</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45936.60347800926</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45936.60347800926</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45936.60347800926</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45936.60347800926</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45936.60347800926</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45936.60347800926</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45936.60347800926</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45936.60347800926</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45936.60347800926</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45936.60347800926</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45936.60347800926</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45936.60347800926</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45936.60347800926</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45936.60347800926</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45936.60347800926</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45936.60347800926</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45936.60347800926</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45936.60347800926</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45936.60347800926</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45936.60347800926</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45936.60347800926</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45936.60347800926</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45936.60347800926</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45936.60347800926</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45936.60347800926</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45936.60347800926</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45936.60347800926</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45936.60347800926</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45936.60347800926</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45936.60347800926</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45936.60347800926</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45936.60347800926</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44.77141782407125</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10.414600694442925</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45936.60347800926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45936.60347800926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45936.60347800926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45936.60347800926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45936.60347800926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45936.60347800926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45936.60347800926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45936.60347800926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45936.60347800926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45936.60347800926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45936.60347800926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45936.60347800926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45936.60347800926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45936.60347800926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45936.60347800926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45936.60347800926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45936.60347800926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45936.60347800926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45936.60347800926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45936.60347800926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45936.60347800926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45936.60347800926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45936.60347800926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45936.60347800926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45936.60347800926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45936.60347800926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45936.60347800926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45936.60347800926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45936.60347800926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45936.60347800926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45936.60347800926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45936.60347800926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45936.60347800926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45936.60347800926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45936.60347800926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45936.60347800926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45936.60347800926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45936.60347800926</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45936.60347800926</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45936.60347800926</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45936.60347800926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45936.60347800926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45936.60347800926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45936.60347800926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45936.60347800926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45936.60347800926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45936.60347800926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45936.60347800926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45936.60347800926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45936.60347800926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45936.60347800926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45936.60347800926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45936.60347800926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45936.60347800926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45936.60347800926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45936.60347800926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45936.60347800926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45936.60347800926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45936.60347800926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45936.60347800926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45936.60347800926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45936.60347800926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45936.60347800926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45936.60347800926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45936.60347800926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45936.60347800926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45936.60347800926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45936.60347800926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45936.60347800926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45936.60347800926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45936.60347800926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45936.60347800926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45936.60347800926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45936.60347800926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45936.60347800926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45936.60347800926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45936.60347800926</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45936.60347800926</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45936.60347800926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45936.60347800926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45936.60347800926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45936.60347800926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45936.60347800926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45936.60347800926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45936.60347800926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45936.60347800926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45936.60347800926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45936.60347800926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45936.60347800926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45936.60347800926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45936.60347800926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45936.60347800926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45936.60347800926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45936.60347800926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45936.60347800926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45936.60347800926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45936.60347800926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45936.60347800926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45936.60347800926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45936.60347800926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45936.60347800926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45936.60347800926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45936.60347800926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45936.60347800926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45936.60347800926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45936.60347800926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45936.60347800926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45936.60347800926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45936.60347800926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45936.60347800926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45936.60347800926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45936.60347800926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45936.60347800926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45936.60347800926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45936.60347800926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45936.60347800926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45936.60347800926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45936.60347800926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45936.60347800926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45936.60347800926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45936.60347800926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45936.60347800926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45936.60347800926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45936.60347800926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45936.60347800926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45936.60347800926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45936.60347800926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45936.60347800926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45936.60347800926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45936.60347800926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45936.60347800926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45936.60347800926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45936.60347800926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45936.60347800926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45936.60347800926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45936.60347800926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45936.60347800926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45936.60347800926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45936.60347800926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45936.60347800926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45936.60347800926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45936.60347800926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45936.60347800926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45936.60347800926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45936.60347800926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45936.60347800926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45936.60347800926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45936.60347800926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45936.60347800926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45936.60347800926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45936.60347800926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45936.60347800926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45936.60347800926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45936.60347800926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45936.60347800926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45936.60347800926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45936.60347800926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45936.60347800926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45936.60347800926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45936.60347800926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45936.60347800926</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H9" sqref="H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9.8306307870370802</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45936.60347800926</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2.7225057870382443</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1.6612326388858492</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1.7135416666860692E-2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c r="D7" s="120" t="s">
        <v>37601</v>
      </c>
      <c r="E7" s="137" t="s">
        <v>38964</v>
      </c>
      <c r="F7" s="124">
        <v>45936.593287037038</v>
      </c>
      <c r="G7" s="89">
        <f ca="1">IFERROR(NOW()-F7,"-")</f>
        <v>1.0190972221607808E-2</v>
      </c>
      <c r="H7" s="124">
        <v>45936.587430555555</v>
      </c>
      <c r="I7" s="120" t="str">
        <f>IFERROR(VLOOKUP(D7,DB!A:F,6,0),"")</f>
        <v>SCECO</v>
      </c>
      <c r="J7" s="119" t="str">
        <f>IFERROR(VLOOKUP(D7,DB!A:G,7,0),"")</f>
        <v>Vandalized</v>
      </c>
      <c r="K7" s="125"/>
      <c r="L7" s="126" t="str">
        <f>IFERROR(VLOOKUP(D7,DB!A:I,9,0),"")</f>
        <v>Latis</v>
      </c>
    </row>
    <row r="8" spans="1:16383" ht="31.5" customHeight="1">
      <c r="A8" s="121"/>
      <c r="B8" s="120" t="str">
        <f>IFERROR(VLOOKUP(D8,DB!A:K,11,0),"")</f>
        <v/>
      </c>
      <c r="C8" s="122"/>
      <c r="D8" s="120"/>
      <c r="E8" s="123"/>
      <c r="F8" s="124"/>
      <c r="G8" s="89">
        <f ca="1">IFERROR(NOW()-F8,"-")</f>
        <v>45936.60347800926</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45936.60347800926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45936.60347800926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45936.60347800926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45936.60347800926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45936.60347800926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45936.60347800926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45936.60347800926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45936.60347800926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45936.60347800926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45936.60347800926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45936.60347800926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45936.60347800926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45936.60347800926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45936.60347800926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45936.60347800926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45936.60347800926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45936.60347800926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45936.60347800926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45936.60347800926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45936.60347800926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45936.60347800926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45936.60347800926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45936.60347800926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45936.60347800926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45936.60347800926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45936.60347800926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45936.60347800926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45936.60347800926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45936.60347800926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45936.60347800926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45936.60347800926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45936.60347800926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45936.60347800926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45936.60347800926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45936.60347800926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45936.60347800926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45936.60347800926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45936.60347800926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45936.60347800926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45936.60347800926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45936.60347800926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45936.60347800926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45936.60347800926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45936.60347800926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45936.60347800926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45936.60347800926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45936.60347800926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45936.60347800926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45936.60347800926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45936.60347800926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45936.60347800926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45936.60347800926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45936.60347800926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45936.60347800926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45936.60347800926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45936.60347800926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45936.60347800926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45936.60347800926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45936.60347800926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45936.60347800926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45936.60347800926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45936.60347800926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45936.60347800926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45936.60347800926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45936.60347800926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45936.60347800926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45936.60347800926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45936.60347800926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45936.60347800926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45936.60347800926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45936.60347800926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45936.60347800926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45936.60347800926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45936.60347800926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45936.60347800926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45936.60347800926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45936.60347800926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45936.60347800926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45936.60347800926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45936.60347800926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45936.60347800926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45936.60347800926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45936.60347800926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45936.60347800926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45936.60347800926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45936.60347800926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45936.60347800926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45936.60347800926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45936.60347800926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45936.60347800926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45936.60347800926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45936.60347800926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45936.60347800926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45936.60347800926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45936.60347800926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45936.60347800926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45936.60347800926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45936.60347800926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45936.60347800926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45936.60347800926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45936.60347800926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45936.60347800926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45936.60347800926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45936.60347800926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45936.60347800926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45936.60347800926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45936.60347800926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45936.60347800926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45936.60347800926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45936.60347800926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45936.60347800926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45936.60347800926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45936.60347800926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45936.60347800926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45936.60347800926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45936.60347800926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45936.60347800926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45936.60347800926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45936.60347800926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45936.60347800926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45936.60347800926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45936.60347800926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45936.60347800926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45936.60347800926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45936.60347800926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45936.60347800926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45936.60347800926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45936.60347800926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45936.60347800926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45936.60347800926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45936.60347800926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45936.60347800926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45936.60347800926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45936.60347800926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45936.60347800926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45936.60347800926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45936.60347800926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45936.60347800926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45936.60347800926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45936.60347800926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45936.60347800926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45936.60347800926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45936.60347800926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45936.60347800926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45936.60347800926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45936.60347800926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45936.60347800926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45936.60347800926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45936.60347800926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45936.60347800926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45936.60347800926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45936.60347800926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45936.60347800926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45936.60347800926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45936.60347800926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45936.60347800926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45936.60347800926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45936.60347800926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45936.60347800926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45936.60347800926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45936.60347800926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45936.60347800926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45936.60347800926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45936.60347800926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45936.60347800926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45936.60347800926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45936.60347800926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45936.60347800926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45936.60347800926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45936.60347800926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45936.60347800926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45936.60347800926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45936.60347800926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45936.60347800926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45936.60347800926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45936.60347800926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45936.60347800926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45936.60347800926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45936.60347800926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45936.60347800926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45936.60347800926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45936.60347800926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45936.60347800926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45936.60347800926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45936.60347800926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45936.60347800926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45936.60347800926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45936.60347800926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45936.60347800926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45936.60347800926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45936.60347800926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45936.60347800926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45936.60347800926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45936.60347800926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45936.60347800926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45936.60347800926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45936.60347800926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45936.60347800926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45936.60347800926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45936.60347800926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45936.60347800926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45936.60347800926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45936.60347800926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45936.60347800926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45936.60347800926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45936.60347800926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45936.60347800926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45936.60347800926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45936.60347800926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45936.60347800926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45936.60347800926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45936.60347800926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45936.60347800926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45936.60347800926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45936.60347800926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45936.60347800926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45936.60347800926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45936.60347800926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45936.60347800926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45936.60347800926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45936.60347800926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45936.60347800926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45936.60347800926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45936.60347800926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45936.60347800926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45936.60347800926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45936.60347800926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45936.60347800926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45936.60347800926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45936.60347800926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45936.60347800926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45936.60347800926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45936.60347800926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45936.60347800926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45936.60347800926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45936.60347800926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45936.60347800926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45936.60347800926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45936.60347800926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45936.60347800926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45936.60347800926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45936.60347800926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45936.60347800926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45936.60347800926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45936.60347800926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45936.60347800926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45936.60347800926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45936.60347800926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45936.60347800926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45936.60347800926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45936.60347800926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45936.60347800926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45936.60347800926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45936.60347800926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45936.60347800926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45936.60347800926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45936.60347800926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45936.60347800926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45936.60347800926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45936.60347800926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45936.60347800926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45936.60347800926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45936.60347800926</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