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29" documentId="13_ncr:1_{F6CB121F-512D-4AA6-A0C1-0FB36C537598}" xr6:coauthVersionLast="47" xr6:coauthVersionMax="47" xr10:uidLastSave="{58DF2D76-90E0-4E70-971D-74928A08813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<sst xmlns="http://schemas.openxmlformats.org/spreadsheetml/2006/main" count="178592" uniqueCount="39080">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</sst>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b/>
      <sz val="14"/>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0" fontId="32"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269.37141863426223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15.750434837966168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6.7876967594202142E-2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2.8397800931998063E-2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45932.319844560188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45932.319844560188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45932.319844560188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45932.319844560188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45932.319844560188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45932.319844560188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45932.319844560188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45932.319844560188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45932.319844560188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45932.319844560188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45932.319844560188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45932.319844560188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45932.319844560188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45932.319844560188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45932.319844560188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45932.319844560188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45932.319844560188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45932.319844560188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45932.319844560188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45932.319844560188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45932.319844560188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45932.319844560188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45932.319844560188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45932.319844560188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45932.319844560188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45932.319844560188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45932.319844560188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45932.319844560188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45932.319844560188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45932.319844560188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45932.319844560188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45932.319844560188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45932.319844560188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45932.319844560188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45932.319844560188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45932.319844560188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45932.319844560188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45932.319844560188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45932.319844560188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45932.319844560188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45932.319844560188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45932.319844560188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45932.319844560188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45932.319844560188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45932.319844560188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45932.319844560188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45932.319844560188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45932.319844560188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45932.319844560188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45932.319844560188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45932.319844560188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45932.319844560188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45932.319844560188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45932.319844560188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45932.319844560188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45932.319844560188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45932.319844560188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45932.319844560188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45932.319844560188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45932.319844560188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45932.319844560188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45932.319844560188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45932.319844560188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45932.319844560188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45932.319844560188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45932.319844560188</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240.66806215277757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125.59276122685696</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107.32000659722689</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9.0942774305585772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0.15293483796267537</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45932.319844560188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45932.319844560188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45932.319844560188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45932.319844560188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45932.319844560188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45932.319844560188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45932.319844560188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45932.319844560188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45932.319844560188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45932.319844560188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45932.319844560188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45932.319844560188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45932.319844560188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45932.319844560188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45932.319844560188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45932.319844560188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45932.319844560188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45932.319844560188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45932.319844560188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45932.319844560188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45932.319844560188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45932.319844560188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45932.319844560188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45932.319844560188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45932.319844560188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45932.319844560188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45932.319844560188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45932.319844560188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45932.319844560188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45932.319844560188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45932.319844560188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45932.319844560188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45932.319844560188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45932.319844560188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45932.319844560188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45932.319844560188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45932.319844560188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45932.319844560188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45932.319844560188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45932.319844560188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45932.319844560188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45932.319844560188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45932.319844560188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45932.319844560188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45932.319844560188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45932.319844560188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45932.319844560188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45932.319844560188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45932.319844560188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45932.319844560188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45932.319844560188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45932.319844560188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45932.319844560188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45932.319844560188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45932.319844560188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45932.319844560188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45932.319844560188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45932.319844560188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45932.319844560188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45932.319844560188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45932.319844560188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45932.319844560188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45932.319844560188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45932.319844560188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45932.319844560188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45932.319844560188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45932.319844560188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45932.319844560188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45932.319844560188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45932.319844560188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45932.319844560188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45932.319844560188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45932.319844560188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45932.319844560188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45932.319844560188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45932.319844560188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45932.319844560188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45932.319844560188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45932.319844560188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45932.319844560188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45932.319844560188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45932.319844560188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45932.319844560188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45932.319844560188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45932.319844560188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45932.319844560188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45932.319844560188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45932.319844560188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45932.319844560188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45932.319844560188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45932.319844560188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45932.319844560188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45932.319844560188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45932.319844560188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45932.319844560188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45932.319844560188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45932.319844560188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45932.319844560188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45932.319844560188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45932.319844560188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45932.319844560188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45932.319844560188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45932.319844560188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45932.319844560188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45932.319844560188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45932.319844560188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45932.319844560188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45932.319844560188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45932.319844560188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45932.319844560188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45932.319844560188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45932.319844560188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45932.319844560188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45932.319844560188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45932.319844560188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45932.319844560188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45932.319844560188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45932.319844560188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45932.319844560188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45932.319844560188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45932.319844560188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45932.319844560188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45932.319844560188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45932.319844560188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45932.319844560188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45932.319844560188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45932.319844560188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45932.319844560188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45932.319844560188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45932.319844560188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45932.319844560188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45932.319844560188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45932.319844560188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45932.319844560188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45932.319844560188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45932.319844560188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45932.319844560188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45932.319844560188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45932.319844560188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45932.319844560188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45932.319844560188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45932.319844560188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45932.319844560188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45932.319844560188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45932.319844560188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45932.319844560188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45932.319844560188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45932.319844560188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45932.319844560188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45932.319844560188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45932.319844560188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45932.319844560188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45932.319844560188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45932.319844560188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45932.319844560188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45932.319844560188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45932.319844560188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45932.319844560188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45932.319844560188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45932.319844560188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45932.319844560188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45932.319844560188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45932.319844560188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45932.319844560188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45932.319844560188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45932.319844560188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45932.319844560188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45932.319844560188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45932.319844560188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45932.319844560188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45932.319844560188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45932.319844560188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45932.319844560188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45932.319844560188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45932.319844560188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45932.319844560188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45932.319844560188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45932.319844560188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45932.319844560188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45932.319844560188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45932.319844560188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45932.319844560188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45932.319844560188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45932.319844560188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45932.319844560188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45932.319844560188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45932.319844560188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45932.319844560188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45932.319844560188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45932.319844560188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45932.319844560188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45932.319844560188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45932.319844560188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45932.319844560188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45932.319844560188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45932.319844560188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45932.319844560188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45932.319844560188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45932.319844560188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45932.319844560188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45932.319844560188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45932.319844560188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45932.319844560188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45932.319844560188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45932.319844560188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45932.319844560188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45932.319844560188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45932.319844560188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45932.319844560188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45932.319844560188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45932.319844560188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45932.319844560188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45932.319844560188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45932.319844560188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45932.319844560188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45932.319844560188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45932.319844560188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45932.319844560188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45932.319844560188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45932.319844560188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45932.319844560188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45932.319844560188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45932.319844560188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45932.319844560188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45932.319844560188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45932.319844560188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45932.319844560188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45932.319844560188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45932.319844560188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45932.319844560188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45932.319844560188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45932.319844560188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45932.319844560188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45932.319844560188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45932.319844560188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45932.319844560188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45932.319844560188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45932.319844560188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45932.319844560188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45932.319844560188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45932.319844560188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45932.319844560188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45932.319844560188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45932.319844560188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45932.319844560188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45932.319844560188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45932.319844560188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45932.319844560188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45932.319844560188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45932.319844560188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45932.319844560188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45932.319844560188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45932.319844560188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45932.319844560188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45932.319844560188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45932.319844560188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45932.319844560188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45932.319844560188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45932.319844560188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45932.319844560188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45932.319844560188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45932.319844560188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45932.319844560188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45932.319844560188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45932.319844560188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45932.319844560188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45932.319844560188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45932.319844560188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45932.319844560188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45932.319844560188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45932.319844560188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45932.319844560188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45932.319844560188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45932.319844560188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45932.319844560188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45932.319844560188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45932.319844560188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45932.319844560188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45932.319844560188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45932.319844560188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45932.319844560188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45932.319844560188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45932.319844560188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45932.319844560188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45932.319844560188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45932.319844560188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45932.319844560188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45932.319844560188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45932.319844560188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45932.319844560188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45932.319844560188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45932.319844560188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45932.319844560188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45932.319844560188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45932.319844560188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45932.319844560188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45932.319844560188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45932.319844560188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45932.319844560188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45932.319844560188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45932.319844560188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45932.319844560188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45932.319844560188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45932.319844560188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45932.319844560188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45932.319844560188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45932.319844560188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45932.319844560188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45932.319844560188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45932.319844560188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45932.319844560188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45932.319844560188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45932.319844560188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45932.319844560188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45932.319844560188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45932.319844560188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45932.319844560188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45932.319844560188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45932.319844560188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45932.319844560188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45932.319844560188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45932.319844560188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45932.319844560188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45932.319844560188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45932.319844560188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45932.319844560188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45932.319844560188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45932.319844560188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45932.319844560188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45932.319844560188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45932.319844560188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45932.319844560188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45932.319844560188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45932.319844560188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45932.319844560188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45932.319844560188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45932.319844560188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45932.319844560188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45932.319844560188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45932.319844560188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45932.319844560188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45932.319844560188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45932.319844560188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45932.319844560188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45932.319844560188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45932.319844560188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45932.319844560188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45932.319844560188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45932.319844560188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45932.319844560188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45932.319844560188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45932.319844560188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45932.319844560188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45932.319844560188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45932.319844560188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45932.319844560188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45932.319844560188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45932.319844560188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45932.319844560188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45932.319844560188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45932.319844560188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45932.319844560188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45932.319844560188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45932.319844560188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45932.319844560188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45932.319844560188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45932.319844560188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45932.319844560188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45932.319844560188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45932.319844560188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45932.319844560188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45932.319844560188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45932.319844560188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45932.319844560188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45932.319844560188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45932.319844560188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45932.319844560188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45932.319844560188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45932.319844560188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45932.319844560188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45932.319844560188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45932.319844560188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45932.319844560188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45932.319844560188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45932.319844560188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45932.319844560188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45932.319844560188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45932.319844560188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45932.319844560188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45932.319844560188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45932.319844560188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45932.319844560188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45932.319844560188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45932.319844560188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45932.319844560188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45932.319844560188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45932.319844560188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45932.319844560188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45932.319844560188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45932.319844560188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45932.319844560188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45932.319844560188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45932.319844560188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45932.319844560188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45932.319844560188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45932.319844560188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45932.319844560188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45932.319844560188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45932.319844560188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45932.319844560188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45932.319844560188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45932.319844560188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45932.319844560188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45932.319844560188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45932.319844560188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45932.319844560188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45932.319844560188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45932.319844560188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45932.319844560188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45932.319844560188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45932.319844560188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45932.319844560188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45932.319844560188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45932.319844560188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45932.319844560188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45932.319844560188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45932.319844560188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45932.319844560188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45932.319844560188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45932.319844560188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45932.319844560188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45932.319844560188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45932.319844560188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45932.319844560188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45932.319844560188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45932.319844560188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45932.319844560188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45932.319844560188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45932.319844560188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45932.319844560188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45932.319844560188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45932.319844560188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45932.319844560188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45932.319844560188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45932.319844560188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45932.319844560188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45932.319844560188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45932.319844560188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45932.319844560188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45932.319844560188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45932.319844560188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45932.319844560188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45932.319844560188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45932.319844560188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45932.319844560188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45932.319844560188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45932.319844560188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45932.319844560188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45932.319844560188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45932.319844560188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45932.319844560188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45932.319844560188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45932.319844560188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45932.319844560188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45932.319844560188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45932.319844560188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45932.319844560188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45932.319844560188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45932.319844560188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45932.319844560188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45932.319844560188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45932.319844560188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45932.319844560188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45932.319844560188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45932.319844560188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45932.319844560188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45932.319844560188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45932.319844560188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45932.319844560188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45932.319844560188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45932.319844560188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45932.319844560188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45932.319844560188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45932.319844560188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45932.319844560188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45932.319844560188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45932.319844560188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45932.319844560188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45932.319844560188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45932.319844560188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45932.319844560188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45932.319844560188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45932.319844560188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45932.319844560188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45932.319844560188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45932.319844560188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45932.319844560188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45932.319844560188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45932.319844560188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45932.319844560188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45932.319844560188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45932.319844560188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45932.319844560188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45932.319844560188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45932.319844560188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45932.319844560188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45932.319844560188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45932.319844560188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45932.319844560188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45932.319844560188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45932.319844560188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45932.319844560188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45932.319844560188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45932.319844560188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45932.319844560188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45932.319844560188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45932.319844560188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45932.319844560188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45932.319844560188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45932.319844560188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45932.319844560188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45932.319844560188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45932.319844560188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45932.319844560188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45932.319844560188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45932.319844560188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45932.319844560188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45932.319844560188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45932.319844560188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45932.319844560188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45932.319844560188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45932.319844560188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45932.319844560188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45932.319844560188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45932.319844560188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45932.319844560188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45932.319844560188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45932.319844560188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45932.319844560188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45932.319844560188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45932.319844560188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45932.319844560188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45932.319844560188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45932.319844560188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45932.319844560188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45932.319844560188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45932.319844560188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45932.319844560188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45932.319844560188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45932.319844560188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45932.319844560188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45932.319844560188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45932.319844560188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45932.319844560188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45932.319844560188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45932.319844560188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45932.319844560188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45932.319844560188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45932.319844560188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45932.319844560188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45932.319844560188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45932.319844560188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45932.319844560188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45932.319844560188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45932.319844560188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45932.319844560188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45932.319844560188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45932.319844560188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45932.319844560188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45932.319844560188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45932.319844560188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45932.319844560188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45932.319844560188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45932.319844560188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45932.319844560188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45932.319844560188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45932.319844560188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45932.319844560188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45932.319844560188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45932.319844560188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45932.319844560188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45932.319844560188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45932.319844560188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45932.319844560188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45932.319844560188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45932.319844560188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45932.319844560188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45932.319844560188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45932.319844560188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45932.319844560188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45932.319844560188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45932.319844560188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45932.319844560188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45932.319844560188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45932.319844560188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45932.319844560188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45932.319844560188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45932.319844560188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45932.319844560188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45932.319844560188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45932.319844560188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45932.319844560188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45932.319844560188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45932.319844560188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45932.319844560188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45932.319844560188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45932.319844560188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45932.319844560188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45932.319844560188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45932.319844560188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45932.319844560188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45932.319844560188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45932.319844560188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45932.319844560188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45932.319844560188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45932.319844560188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45932.319844560188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45932.319844560188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45932.319844560188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45932.319844560188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45932.319844560188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45932.319844560188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45932.319844560188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45932.319844560188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45932.319844560188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45932.319844560188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45932.319844560188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45932.319844560188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45932.319844560188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45932.319844560188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45932.319844560188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45932.319844560188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45932.319844560188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45932.319844560188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45932.319844560188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45932.319844560188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45932.319844560188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45932.319844560188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45932.319844560188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45932.319844560188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45932.319844560188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45932.319844560188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45932.319844560188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45932.319844560188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45932.319844560188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45932.319844560188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45932.319844560188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45932.319844560188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45932.319844560188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45932.319844560188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45932.319844560188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45932.319844560188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45932.319844560188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45932.319844560188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45932.319844560188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45932.319844560188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45932.319844560188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45932.319844560188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45932.319844560188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45932.319844560188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45932.319844560188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45932.319844560188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45932.319844560188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45932.319844560188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45932.319844560188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45932.319844560188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45932.319844560188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45932.319844560188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45932.319844560188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45932.319844560188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45932.319844560188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45932.319844560188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45932.319844560188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45932.319844560188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45932.319844560188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45932.319844560188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45932.319844560188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45932.319844560188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45932.319844560188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45932.319844560188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45932.319844560188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45932.319844560188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45932.319844560188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45932.319844560188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45932.319844560188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45932.319844560188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45932.319844560188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45932.319844560188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45932.319844560188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45932.319844560188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45932.319844560188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45932.319844560188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45932.319844560188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45932.319844560188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45932.319844560188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45932.319844560188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45932.319844560188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45932.319844560188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45932.319844560188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45932.319844560188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45932.319844560188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45932.319844560188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45932.319844560188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45932.319844560188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45932.319844560188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45932.319844560188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45932.319844560188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45932.319844560188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45932.319844560188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45932.319844560188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45932.319844560188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45932.319844560188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45932.319844560188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45932.319844560188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45932.319844560188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45932.319844560188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45932.319844560188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45932.319844560188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45932.319844560188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45932.319844560188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45932.319844560188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45932.319844560188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45932.319844560188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45932.319844560188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45932.319844560188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45932.319844560188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45932.319844560188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45932.319844560188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45932.319844560188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45932.319844560188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45932.319844560188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45932.319844560188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45932.319844560188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45932.319844560188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45932.319844560188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45932.319844560188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45932.319844560188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45932.319844560188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45932.319844560188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45932.319844560188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45932.319844560188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45932.319844560188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45932.319844560188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45932.319844560188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45932.319844560188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45932.319844560188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45932.319844560188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45932.319844560188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45932.319844560188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45932.319844560188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45932.319844560188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45932.319844560188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45932.319844560188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45932.319844560188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45932.319844560188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45932.319844560188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45932.319844560188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45932.319844560188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45932.319844560188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45932.319844560188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45932.319844560188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45932.319844560188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45932.319844560188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45932.319844560188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45932.319844560188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45932.319844560188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45932.319844560188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45932.319844560188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45932.319844560188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45932.319844560188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45932.319844560188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45932.319844560188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45932.319844560188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45932.319844560188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45932.319844560188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45932.319844560188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45932.319844560188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45932.319844560188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45932.319844560188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45932.319844560188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45932.319844560188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45932.319844560188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45932.319844560188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45932.319844560188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45932.319844560188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45932.319844560188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45932.319844560188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45932.319844560188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45932.319844560188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45932.319844560188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45932.319844560188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45932.319844560188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45932.319844560188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45932.319844560188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45932.319844560188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45932.319844560188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45932.319844560188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45932.319844560188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45932.319844560188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45932.319844560188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45932.319844560188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45932.319844560188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45932.319844560188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45932.319844560188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45932.319844560188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45932.319844560188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45932.319844560188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45932.319844560188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45932.319844560188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45932.319844560188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45932.319844560188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45932.319844560188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45932.319844560188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45932.319844560188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45932.319844560188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45932.319844560188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45932.319844560188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45932.319844560188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45932.319844560188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45932.319844560188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45932.319844560188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45932.319844560188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45932.319844560188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45932.319844560188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45932.319844560188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45932.319844560188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45932.319844560188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45932.319844560188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45932.319844560188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45932.319844560188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45932.319844560188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45932.319844560188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45932.319844560188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45932.319844560188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45932.319844560188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45932.319844560188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45932.319844560188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45932.319844560188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45932.319844560188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45932.319844560188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45932.319844560188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45932.319844560188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45932.319844560188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45932.319844560188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45932.319844560188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45932.319844560188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45932.319844560188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45932.319844560188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45932.319844560188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45932.319844560188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45932.319844560188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45932.319844560188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45932.319844560188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45932.319844560188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45932.319844560188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45932.319844560188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45932.319844560188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45932.319844560188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45932.319844560188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45932.319844560188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45932.319844560188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45932.319844560188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45932.319844560188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45932.319844560188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45932.319844560188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45932.319844560188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45932.319844560188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45932.319844560188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45932.319844560188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45932.319844560188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45932.319844560188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45932.319844560188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45932.319844560188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45932.319844560188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45932.319844560188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45932.319844560188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45932.319844560188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45932.319844560188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45932.319844560188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45932.319844560188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45932.319844560188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45932.319844560188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45932.319844560188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45932.319844560188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45932.319844560188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45932.319844560188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45932.319844560188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45932.319844560188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45932.319844560188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45932.319844560188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45932.319844560188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45932.319844560188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45932.319844560188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45932.319844560188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45932.319844560188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45932.319844560188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45932.319844560188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45932.319844560188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45932.319844560188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45932.319844560188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45932.319844560188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45932.319844560188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45932.319844560188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45932.319844560188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45932.319844560188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45932.319844560188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45932.319844560188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45932.319844560188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45932.319844560188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45932.319844560188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45932.319844560188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45932.319844560188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45932.319844560188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45932.319844560188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45932.319844560188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45932.319844560188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45932.319844560188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45932.319844560188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45932.319844560188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45932.319844560188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45932.319844560188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45932.319844560188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45932.319844560188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45932.319844560188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45932.319844560188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45932.319844560188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45932.319844560188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45932.319844560188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45932.319844560188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45932.319844560188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45932.319844560188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45932.319844560188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45932.319844560188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45932.319844560188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45932.319844560188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45932.319844560188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45932.319844560188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45932.319844560188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45932.319844560188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45932.319844560188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45932.319844560188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45932.319844560188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45932.319844560188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45932.319844560188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45932.319844560188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45932.319844560188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45932.319844560188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45932.319844560188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45932.319844560188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45932.319844560188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45932.319844560188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45932.319844560188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45932.319844560188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45932.319844560188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45932.319844560188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45932.319844560188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45932.319844560188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45932.319844560188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45932.319844560188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45932.319844560188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45932.319844560188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45932.319844560188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45932.319844560188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45932.319844560188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45932.319844560188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45932.319844560188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45932.319844560188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45932.319844560188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45932.319844560188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45932.319844560188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45932.319844560188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45932.319844560188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45932.319844560188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45932.319844560188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45932.319844560188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45932.319844560188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45932.319844560188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45932.319844560188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45932.319844560188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45932.319844560188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45932.319844560188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45932.319844560188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45932.319844560188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45932.319844560188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45932.319844560188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45932.319844560188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45932.319844560188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45932.319844560188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45932.319844560188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45932.319844560188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45932.319844560188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45932.319844560188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45932.319844560188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45932.319844560188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45932.319844560188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45932.319844560188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45932.319844560188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45932.319844560188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45932.319844560188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45932.319844560188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45932.319844560188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45932.319844560188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45932.319844560188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45932.319844560188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45932.319844560188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45932.319844560188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45932.319844560188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45932.319844560188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45932.319844560188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45932.319844560188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45932.319844560188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45932.319844560188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45932.319844560188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45932.319844560188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45932.319844560188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45932.319844560188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45932.319844560188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45932.319844560188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45932.319844560188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45932.319844560188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45932.319844560188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45932.319844560188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45932.319844560188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45932.319844560188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45932.319844560188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45932.319844560188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45932.319844560188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45932.319844560188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45932.319844560188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45932.319844560188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45932.319844560188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45932.319844560188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45932.319844560188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45932.319844560188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45932.319844560188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45932.319844560188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45932.319844560188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45932.319844560188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45932.319844560188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45932.319844560188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45932.319844560188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45932.319844560188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45932.319844560188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45932.319844560188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45932.319844560188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45932.319844560188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45932.319844560188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45932.319844560188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45932.319844560188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45932.319844560188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45932.319844560188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45932.319844560188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45932.319844560188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45932.319844560188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45932.319844560188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45932.319844560188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45932.319844560188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45932.319844560188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45932.319844560188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45932.319844560188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45932.319844560188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45932.319844560188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45932.319844560188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45932.319844560188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45932.319844560188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45932.319844560188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45932.319844560188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45932.319844560188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45932.319844560188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45932.319844560188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45932.319844560188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45932.319844560188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45932.319844560188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45932.319844560188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45932.319844560188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45932.319844560188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45932.319844560188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45932.319844560188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45932.319844560188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45932.319844560188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45932.319844560188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45932.319844560188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45932.319844560188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45932.319844560188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45932.319844560188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45932.319844560188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45932.319844560188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45932.319844560188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45932.319844560188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45932.319844560188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45932.319844560188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45932.319844560188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45932.319844560188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45932.319844560188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45932.319844560188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45932.319844560188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45932.319844560188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45932.319844560188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45932.319844560188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45932.319844560188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45932.319844560188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45932.319844560188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45932.319844560188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45932.319844560188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45932.319844560188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45932.319844560188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45932.319844560188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45932.319844560188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45932.319844560188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45932.319844560188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45932.319844560188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45932.319844560188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45932.319844560188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45932.319844560188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45932.319844560188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45932.319844560188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45932.319844560188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45932.319844560188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45932.319844560188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45932.319844560188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45932.319844560188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45932.319844560188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45932.319844560188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45932.319844560188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45932.319844560188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45932.319844560188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45932.319844560188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45932.319844560188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45932.319844560188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45932.319844560188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45932.319844560188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45932.319844560188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45932.319844560188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45932.319844560188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45932.319844560188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45932.319844560188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45932.319844560188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45932.319844560188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45932.319844560188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45932.319844560188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45932.319844560188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45932.319844560188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45932.319844560188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45932.319844560188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45932.319844560188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45932.319844560188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45932.319844560188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45932.319844560188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45932.319844560188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45932.319844560188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45932.319844560188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45932.319844560188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45932.319844560188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45932.319844560188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45932.319844560188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45932.319844560188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45932.319844560188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45932.319844560188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45932.319844560188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45932.319844560188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45932.319844560188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45932.319844560188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45932.319844560188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45932.319844560188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45932.319844560188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45932.319844560188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45932.319844560188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45932.319844560188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45932.319844560188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45932.319844560188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45932.319844560188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45932.319844560188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45932.319844560188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45932.319844560188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45932.319844560188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45932.319844560188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45932.319844560188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45932.319844560188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45932.319844560188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45932.319844560188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45932.319844560188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45932.319844560188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45932.319844560188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45932.319844560188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45932.319844560188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45932.319844560188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45932.319844560188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45932.319844560188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45932.319844560188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45932.319844560188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45932.319844560188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45932.319844560188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45932.319844560188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45932.319844560188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45932.319844560188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45932.319844560188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45932.319844560188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45932.319844560188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45932.319844560188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45932.319844560188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45932.319844560188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45932.319844560188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45932.319844560188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45932.319844560188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45932.319844560188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45932.319844560188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45932.319844560188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45932.319844560188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45932.319844560188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45932.319844560188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45932.319844560188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45932.319844560188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45932.319844560188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45932.319844560188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45932.319844560188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45932.319844560188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45932.319844560188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45932.319844560188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45932.319844560188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45932.319844560188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45932.319844560188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45932.319844560188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45932.319844560188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45932.319844560188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45932.319844560188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45932.319844560188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45932.319844560188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45932.319844560188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45932.319844560188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45932.319844560188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45932.319844560188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45932.319844560188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45932.319844560188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45932.319844560188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45932.319844560188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45932.319844560188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45932.319844560188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45932.319844560188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45932.319844560188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45932.319844560188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45932.319844560188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45932.319844560188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45932.319844560188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45932.319844560188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45932.319844560188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45932.319844560188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45932.319844560188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45932.319844560188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45932.319844560188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45932.319844560188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45932.319844560188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45932.319844560188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45932.319844560188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45932.319844560188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45932.319844560188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45932.319844560188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45932.319844560188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45932.319844560188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45932.319844560188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45932.319844560188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45932.319844560188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45932.319844560188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45932.319844560188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45932.319844560188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45932.319844560188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45932.319844560188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45932.319844560188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45932.319844560188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45932.319844560188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45932.319844560188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45932.319844560188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45932.319844560188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45932.319844560188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45932.319844560188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45932.319844560188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45932.319844560188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45932.319844560188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45932.319844560188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45932.319844560188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45932.319844560188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45932.319844560188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45932.319844560188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45932.319844560188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45932.319844560188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45932.319844560188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45932.319844560188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45932.319844560188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45932.319844560188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45932.319844560188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45932.319844560188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45932.319844560188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45932.319844560188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45932.319844560188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45932.319844560188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45932.319844560188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45932.319844560188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45932.319844560188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45932.319844560188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45932.319844560188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45932.319844560188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45932.319844560188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45932.319844560188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45932.319844560188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45932.319844560188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45932.319844560188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45932.319844560188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45932.319844560188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45932.319844560188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45932.319844560188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45932.319844560188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45932.319844560188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45932.319844560188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45932.319844560188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45932.319844560188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45932.319844560188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45932.319844560188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45932.319844560188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45932.319844560188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45932.319844560188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45932.319844560188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45932.319844560188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45932.319844560188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45932.319844560188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45932.319844560188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45932.319844560188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45932.319844560188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45932.319844560188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45932.319844560188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45932.319844560188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45932.319844560188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45932.319844560188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45932.319844560188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45932.319844560188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45932.319844560188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45932.319844560188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45932.319844560188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45932.319844560188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45932.319844560188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45932.319844560188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45932.319844560188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45932.319844560188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45932.319844560188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45932.319844560188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45932.319844560188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45932.319844560188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45932.319844560188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45932.319844560188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45932.319844560188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45932.319844560188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45932.319844560188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45932.319844560188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45932.319844560188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45932.319844560188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45932.319844560188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45932.319844560188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45932.319844560188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45932.319844560188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45932.319844560188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45932.319844560188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45932.319844560188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45932.319844560188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45932.319844560188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45932.319844560188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45932.319844560188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45932.319844560188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45932.319844560188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45932.319844560188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45932.319844560188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45932.319844560188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45932.319844560188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45932.319844560188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45932.319844560188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45932.319844560188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45932.319844560188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45932.319844560188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45932.319844560188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45932.319844560188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45932.319844560188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45932.319844560188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45932.319844560188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45932.319844560188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45932.319844560188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45932.319844560188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45932.319844560188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45932.319844560188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45932.319844560188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45932.319844560188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45932.319844560188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45932.319844560188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45932.319844560188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45932.319844560188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45932.319844560188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45932.319844560188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45932.319844560188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45932.319844560188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45932.319844560188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45932.319844560188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45932.319844560188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45932.319844560188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45932.319844560188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45932.319844560188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45932.319844560188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45932.319844560188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45932.319844560188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45932.319844560188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45932.319844560188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45932.319844560188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45932.319844560188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45932.319844560188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45932.319844560188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45932.319844560188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45932.319844560188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45932.319844560188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45932.319844560188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45932.319844560188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45932.319844560188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45932.319844560188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45932.319844560188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45932.319844560188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45932.319844560188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45932.319844560188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45932.319844560188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45932.319844560188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45932.319844560188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45932.319844560188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45932.319844560188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45932.319844560188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45932.319844560188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45932.319844560188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45932.319844560188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45932.319844560188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45932.319844560188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45932.319844560188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45932.319844560188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45932.319844560188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45932.319844560188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45932.319844560188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45932.319844560188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45932.319844560188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45932.319844560188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45932.319844560188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45932.319844560188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45932.319844560188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45932.319844560188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45932.319844560188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45932.319844560188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45932.319844560188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45932.319844560188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45932.319844560188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45932.319844560188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45932.319844560188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45932.319844560188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45932.319844560188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45932.319844560188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45932.319844560188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45932.319844560188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45932.319844560188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45932.319844560188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45932.319844560188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45932.319844560188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45932.319844560188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45932.319844560188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45932.319844560188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45932.319844560188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45932.319844560188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45932.319844560188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45932.319844560188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45932.319844560188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45932.319844560188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45932.319844560188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45932.319844560188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45932.319844560188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45932.319844560188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45932.319844560188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45932.319844560188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45932.319844560188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45932.319844560188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45932.319844560188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45932.319844560188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45932.319844560188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45932.319844560188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45932.319844560188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45932.319844560188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45932.319844560188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45932.319844560188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45932.319844560188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45932.319844560188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45932.319844560188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45932.319844560188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45932.319844560188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45932.319844560188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45932.319844560188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45932.319844560188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45932.319844560188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45932.319844560188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45932.319844560188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45932.319844560188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45932.319844560188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45932.319844560188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45932.319844560188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45932.319844560188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45932.319844560188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45932.319844560188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45932.319844560188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45932.319844560188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45932.319844560188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45932.319844560188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45932.319844560188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45932.319844560188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45932.319844560188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45932.319844560188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45932.319844560188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45932.319844560188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45932.319844560188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45932.319844560188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45932.319844560188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45932.319844560188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45932.319844560188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45932.319844560188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45932.319844560188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45932.319844560188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45932.319844560188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45932.319844560188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45932.319844560188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45932.319844560188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45932.319844560188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45932.319844560188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45932.319844560188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45932.319844560188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45932.319844560188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45932.319844560188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45932.319844560188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45932.319844560188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45932.319844560188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45932.319844560188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45932.319844560188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45932.319844560188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45932.319844560188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45932.319844560188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45932.319844560188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45932.319844560188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45932.319844560188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45932.319844560188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45932.319844560188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45932.319844560188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45932.319844560188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45932.319844560188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45932.319844560188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45932.319844560188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45932.319844560188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45932.319844560188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45932.319844560188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45932.319844560188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45932.319844560188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45932.319844560188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45932.319844560188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45932.319844560188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45932.319844560188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45932.319844560188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45932.319844560188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45932.319844560188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45932.319844560188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45932.319844560188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45932.319844560188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45932.319844560188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45932.319844560188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45932.319844560188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45932.319844560188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45932.319844560188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45932.319844560188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45932.319844560188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45932.319844560188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45932.319844560188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45932.319844560188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45932.319844560188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45932.319844560188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45932.319844560188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45932.319844560188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45932.319844560188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45932.319844560188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45932.319844560188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45932.319844560188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45932.319844560188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228.83912696759216</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1.4295667824117118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37263</v>
      </c>
      <c r="E4" s="112" t="s">
        <v>38964</v>
      </c>
      <c r="F4" s="113">
        <v>45932.304224537038</v>
      </c>
      <c r="G4" s="114">
        <f ca="1">IFERROR(NOW()-F4,"")</f>
        <v>1.562002315040445E-2</v>
      </c>
      <c r="H4" s="113">
        <v>45932.298321759263</v>
      </c>
      <c r="I4" s="110" t="str">
        <f>IFERROR(VLOOKUP(D4,DB!A:F,6,0),"")</f>
        <v>SCECO</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45932.319844560188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45932.319844560188</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45932.319844560188</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45932.319844560188</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45932.319844560188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45932.319844560188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45932.319844560188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45932.319844560188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45932.319844560188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45932.319844560188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45932.319844560188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45932.319844560188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45932.319844560188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45932.319844560188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45932.319844560188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45932.319844560188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45932.319844560188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45932.319844560188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45932.319844560188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45932.319844560188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45932.319844560188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45932.319844560188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45932.319844560188</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40.487784375000047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6.1309672453717212</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45932.319844560188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45932.319844560188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45932.319844560188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45932.319844560188</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45932.319844560188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45932.319844560188</v>
      </c>
      <c r="H9" s="38"/>
      <c r="I9" s="37" t="str">
        <f>IFERROR(VLOOKUP(D9,DB!A:F,6,0),"")</f>
        <v/>
      </c>
      <c r="J9" s="37" t="str">
        <f>IFERROR(VLOOKUP(D9,DB!A:G,7,0),"")</f>
        <v/>
      </c>
      <c r="K9" s="37"/>
      <c r="L9" s="37" t="str">
        <f>IFERROR(VLOOKUP(D9,DB!A:I,9,0),"")</f>
        <v/>
      </c>
      <c r="M9" s="139"/>
    </row>
    <row r="10" spans="1:13" ht="18">
      <c r="A10" s="92"/>
      <c r="B10" s="92" t="str">
        <f>IFERROR(VLOOKUP(D10,DB!A:K,11,0),"")</f>
        <v/>
      </c>
      <c r="C10" s="92"/>
      <c r="D10" s="145"/>
      <c r="E10" s="92"/>
      <c r="F10" s="134"/>
      <c r="G10" s="135">
        <f ca="1">IFERROR(NOW()-F10,"-")</f>
        <v>45932.319844560188</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45932.319844560188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45932.319844560188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45932.319844560188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45932.319844560188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45932.319844560188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45932.319844560188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45932.319844560188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45932.319844560188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45932.319844560188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45932.319844560188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45932.319844560188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45932.319844560188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45932.319844560188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45932.319844560188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45932.319844560188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45932.319844560188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45932.319844560188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45932.319844560188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45932.319844560188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45932.319844560188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45932.319844560188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45932.319844560188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45932.319844560188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45932.319844560188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45932.319844560188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45932.319844560188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45932.319844560188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45932.319844560188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45932.319844560188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45932.319844560188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45932.319844560188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45932.319844560188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45932.319844560188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45932.319844560188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45932.319844560188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45932.319844560188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45932.319844560188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45932.319844560188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45932.319844560188</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45932.319844560188</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45932.319844560188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45932.319844560188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45932.319844560188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45932.319844560188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45932.319844560188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45932.319844560188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45932.319844560188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45932.319844560188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45932.319844560188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45932.319844560188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45932.319844560188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45932.319844560188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45932.319844560188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45932.319844560188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45932.319844560188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45932.319844560188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45932.319844560188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45932.319844560188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45932.319844560188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45932.319844560188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45932.319844560188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45932.319844560188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45932.319844560188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45932.319844560188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45932.319844560188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45932.319844560188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45932.319844560188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45932.319844560188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45932.319844560188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45932.319844560188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45932.319844560188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45932.319844560188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45932.319844560188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45932.319844560188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45932.319844560188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45932.319844560188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45932.319844560188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45932.319844560188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45932.319844560188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45932.319844560188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45932.319844560188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45932.319844560188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45932.319844560188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45932.319844560188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45932.319844560188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45932.319844560188</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45932.319844560188</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45932.319844560188</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45932.319844560188</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45932.319844560188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45932.319844560188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45932.319844560188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45932.319844560188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45932.319844560188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45932.319844560188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45932.319844560188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45932.319844560188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45932.319844560188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45932.319844560188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45932.319844560188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45932.319844560188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45932.319844560188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45932.319844560188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45932.319844560188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45932.319844560188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45932.319844560188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45932.319844560188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45932.319844560188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45932.319844560188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45932.319844560188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45932.319844560188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45932.319844560188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45932.319844560188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45932.319844560188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45932.319844560188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45932.319844560188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45932.319844560188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45932.319844560188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45932.319844560188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45932.319844560188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45932.319844560188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45932.319844560188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45932.319844560188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45932.319844560188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45932.319844560188</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45932.319844560188</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45932.319844560188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45932.319844560188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45932.319844560188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45932.319844560188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45932.319844560188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45932.319844560188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45932.319844560188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45932.319844560188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45932.319844560188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45932.319844560188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45932.319844560188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45932.319844560188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45932.319844560188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45932.319844560188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45932.319844560188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45932.319844560188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45932.319844560188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45932.319844560188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45932.319844560188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45932.319844560188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45932.319844560188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45932.319844560188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45932.319844560188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45932.319844560188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45932.319844560188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45932.319844560188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45932.319844560188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45932.319844560188</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45932.319844560188</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45932.319844560188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45932.319844560188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45932.319844560188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45932.319844560188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45932.319844560188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45932.319844560188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45932.319844560188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45932.319844560188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45932.319844560188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45932.319844560188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45932.319844560188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45932.319844560188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45932.319844560188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45932.319844560188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45932.319844560188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45932.319844560188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45932.319844560188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45932.319844560188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45932.319844560188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45932.319844560188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45932.319844560188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45932.319844560188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45932.319844560188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45932.319844560188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45932.319844560188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45932.319844560188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45932.319844560188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45932.319844560188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45932.319844560188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45932.319844560188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45932.319844560188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45932.319844560188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45932.319844560188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45932.319844560188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45932.319844560188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45932.319844560188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45932.319844560188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45932.319844560188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45932.319844560188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45932.319844560188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45932.319844560188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45932.319844560188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45932.319844560188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45932.319844560188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45932.319844560188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45932.319844560188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45932.319844560188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45932.319844560188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45932.319844560188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45932.319844560188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45932.319844560188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45932.319844560188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45932.319844560188</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45932.319844560188</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3.1761292824085103</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5.5469973379658768</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0.51884918981522787</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0.49258761574310483</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45932.319844560188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45932.319844560188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45932.319844560188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45932.319844560188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45932.319844560188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45932.319844560188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45932.319844560188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45932.319844560188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45932.319844560188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45932.319844560188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45932.319844560188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45932.319844560188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45932.319844560188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45932.319844560188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45932.319844560188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45932.319844560188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45932.319844560188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45932.319844560188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45932.319844560188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45932.319844560188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45932.319844560188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45932.319844560188</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45932.319844560188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45932.319844560188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45932.319844560188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45932.319844560188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45932.319844560188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45932.319844560188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45932.319844560188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45932.319844560188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45932.319844560188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45932.319844560188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45932.319844560188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45932.319844560188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45932.319844560188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45932.319844560188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45932.319844560188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45932.319844560188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45932.319844560188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45932.319844560188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45932.319844560188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45932.319844560188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45932.319844560188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45932.319844560188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45932.319844560188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45932.319844560188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45932.319844560188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45932.319844560188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45932.319844560188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45932.319844560188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45932.319844560188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45932.319844560188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45932.319844560188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45932.319844560188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45932.319844560188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45932.319844560188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45932.319844560188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45932.319844560188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45932.319844560188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45932.319844560188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45932.319844560188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45932.319844560188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45932.319844560188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45932.319844560188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45932.319844560188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45932.319844560188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45932.319844560188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45932.319844560188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45932.319844560188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45932.319844560188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45932.319844560188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45932.319844560188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45932.319844560188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45932.319844560188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45932.319844560188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45932.319844560188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45932.319844560188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45932.319844560188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45932.319844560188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45932.319844560188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45932.319844560188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45932.319844560188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45932.319844560188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45932.319844560188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45932.319844560188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45932.319844560188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45932.319844560188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45932.319844560188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45932.319844560188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45932.319844560188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45932.319844560188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45932.319844560188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45932.319844560188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45932.319844560188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45932.319844560188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45932.319844560188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45932.319844560188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45932.319844560188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45932.319844560188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45932.319844560188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45932.319844560188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45932.319844560188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45932.319844560188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45932.319844560188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45932.319844560188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45932.319844560188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45932.319844560188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45932.319844560188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45932.319844560188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45932.319844560188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45932.319844560188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45932.319844560188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45932.319844560188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45932.319844560188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45932.319844560188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45932.319844560188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45932.319844560188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45932.319844560188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45932.319844560188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45932.319844560188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45932.319844560188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45932.319844560188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45932.319844560188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45932.319844560188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45932.319844560188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45932.319844560188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45932.319844560188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45932.319844560188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45932.319844560188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45932.319844560188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45932.319844560188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45932.319844560188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45932.319844560188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45932.319844560188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45932.319844560188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45932.319844560188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45932.319844560188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45932.319844560188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45932.319844560188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45932.319844560188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45932.319844560188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45932.319844560188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45932.319844560188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45932.319844560188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45932.319844560188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45932.319844560188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45932.319844560188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45932.319844560188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45932.319844560188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45932.319844560188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45932.319844560188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45932.319844560188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45932.319844560188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45932.319844560188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45932.319844560188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45932.319844560188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45932.319844560188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45932.319844560188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45932.319844560188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45932.319844560188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45932.319844560188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45932.319844560188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45932.319844560188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45932.319844560188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45932.319844560188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45932.319844560188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45932.319844560188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45932.319844560188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45932.319844560188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45932.319844560188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45932.319844560188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45932.319844560188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45932.319844560188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45932.319844560188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45932.319844560188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45932.319844560188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45932.319844560188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45932.319844560188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45932.319844560188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45932.319844560188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45932.319844560188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45932.319844560188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45932.319844560188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45932.319844560188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45932.319844560188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45932.319844560188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45932.319844560188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45932.319844560188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45932.319844560188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45932.319844560188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45932.319844560188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45932.319844560188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45932.319844560188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45932.319844560188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45932.319844560188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45932.319844560188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45932.319844560188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45932.319844560188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45932.319844560188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45932.319844560188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45932.319844560188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45932.319844560188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45932.319844560188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45932.319844560188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45932.319844560188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45932.319844560188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45932.319844560188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45932.319844560188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45932.319844560188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45932.319844560188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45932.319844560188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45932.319844560188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45932.319844560188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45932.319844560188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45932.319844560188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45932.319844560188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45932.319844560188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45932.319844560188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45932.319844560188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45932.319844560188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45932.319844560188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45932.319844560188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45932.319844560188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45932.319844560188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45932.319844560188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45932.319844560188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45932.319844560188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45932.319844560188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45932.319844560188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45932.319844560188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45932.319844560188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45932.319844560188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45932.319844560188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45932.319844560188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45932.319844560188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45932.319844560188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45932.319844560188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45932.319844560188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45932.319844560188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45932.319844560188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45932.319844560188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45932.319844560188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45932.319844560188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45932.319844560188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45932.319844560188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45932.319844560188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45932.319844560188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45932.319844560188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45932.319844560188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45932.319844560188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45932.319844560188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45932.319844560188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45932.319844560188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45932.319844560188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45932.319844560188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45932.319844560188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45932.319844560188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45932.319844560188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45932.319844560188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45932.319844560188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45932.319844560188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45932.319844560188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45932.319844560188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45932.319844560188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45932.319844560188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45932.319844560188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45932.319844560188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45932.319844560188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45932.319844560188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45932.319844560188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45932.319844560188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45932.319844560188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45932.319844560188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45932.319844560188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45932.319844560188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45932.319844560188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45932.319844560188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45932.319844560188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45932.319844560188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45932.319844560188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45932.319844560188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45932.319844560188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45932.319844560188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45932.319844560188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45932.319844560188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45932.319844560188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45932.319844560188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45932.319844560188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45932.319844560188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45932.319844560188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45932.319844560188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45932.319844560188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45932.319844560188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45932.319844560188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45932.319844560188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45932.319844560188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45932.319844560188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45932.319844560188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45932.319844560188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45932.319844560188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45932.319844560188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45932.319844560188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45932.319844560188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45932.319844560188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45932.319844560188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45932.319844560188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45932.319844560188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45932.319844560188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45932.319844560188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45932.319844560188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45932.319844560188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45932.319844560188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45932.319844560188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45932.319844560188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45932.319844560188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45932.319844560188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45932.319844560188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45932.319844560188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45932.319844560188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45932.319844560188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45932.319844560188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45932.319844560188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45932.319844560188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45932.319844560188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45932.319844560188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45932.319844560188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45932.319844560188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45932.319844560188</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