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03" documentId="13_ncr:1_{F6CB121F-512D-4AA6-A0C1-0FB36C537598}" xr6:coauthVersionLast="47" xr6:coauthVersionMax="47" xr10:uidLastSave="{3BDB3339-53A5-44C4-AC8F-C212A8E8F28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<sst xmlns="http://schemas.openxmlformats.org/spreadsheetml/2006/main" count="178579" uniqueCount="39073">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</sst>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abSelected="1"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270.79572106481646</v>
      </c>
      <c r="H2" s="68">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1.3336805553990416E-2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45933.744146990743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45933.744146990743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45933.744146990743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45933.744146990743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45933.744146990743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45933.744146990743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45933.744146990743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45933.744146990743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45933.744146990743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45933.744146990743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45933.744146990743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45933.744146990743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45933.744146990743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45933.744146990743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45933.744146990743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45933.744146990743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45933.744146990743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45933.744146990743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45933.744146990743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45933.744146990743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45933.744146990743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45933.744146990743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45933.744146990743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45933.744146990743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45933.744146990743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45933.744146990743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45933.744146990743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45933.744146990743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45933.744146990743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45933.744146990743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45933.744146990743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45933.744146990743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45933.744146990743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45933.744146990743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45933.744146990743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45933.744146990743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45933.744146990743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45933.744146990743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45933.744146990743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45933.744146990743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45933.744146990743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45933.744146990743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45933.744146990743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45933.744146990743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45933.744146990743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45933.744146990743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45933.744146990743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45933.744146990743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45933.744146990743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45933.744146990743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45933.744146990743</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D35034A3-9A05-4CAB-953A-B95773DC3CDF}"/>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242.0923645833318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127.0170636574112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108.74430902778113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02">
        <v>45933.699131944442</v>
      </c>
      <c r="G6" s="133">
        <f ca="1">IFERROR(NOW()-F6,"-")</f>
        <v>4.5015046300250106E-2</v>
      </c>
      <c r="H6" s="132">
        <v>45933.694108796299</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45933.744146990743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45933.744146990743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45933.744146990743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45933.744146990743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45933.744146990743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45933.744146990743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45933.744146990743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45933.744146990743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45933.744146990743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45933.744146990743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45933.744146990743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45933.744146990743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45933.744146990743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45933.744146990743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45933.744146990743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45933.744146990743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45933.744146990743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45933.744146990743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45933.744146990743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45933.744146990743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45933.744146990743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45933.744146990743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45933.744146990743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45933.744146990743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45933.744146990743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45933.744146990743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45933.744146990743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45933.744146990743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45933.744146990743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45933.744146990743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45933.744146990743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45933.744146990743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45933.744146990743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45933.744146990743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45933.744146990743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45933.744146990743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45933.744146990743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45933.744146990743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45933.744146990743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45933.744146990743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45933.744146990743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45933.744146990743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45933.744146990743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45933.744146990743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45933.744146990743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45933.744146990743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45933.744146990743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45933.744146990743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45933.744146990743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45933.744146990743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45933.744146990743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45933.744146990743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45933.744146990743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45933.744146990743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45933.744146990743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45933.744146990743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45933.744146990743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45933.744146990743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45933.744146990743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45933.744146990743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45933.744146990743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45933.744146990743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45933.744146990743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45933.744146990743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45933.744146990743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45933.744146990743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45933.744146990743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45933.744146990743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45933.744146990743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45933.744146990743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45933.744146990743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45933.744146990743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45933.744146990743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45933.744146990743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45933.744146990743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45933.744146990743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45933.744146990743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45933.744146990743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45933.744146990743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45933.744146990743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45933.744146990743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45933.744146990743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45933.744146990743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45933.744146990743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45933.744146990743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45933.744146990743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45933.744146990743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45933.744146990743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45933.744146990743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45933.744146990743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45933.744146990743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45933.744146990743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45933.744146990743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45933.744146990743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45933.744146990743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45933.744146990743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45933.744146990743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45933.744146990743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45933.744146990743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45933.744146990743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45933.744146990743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45933.744146990743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45933.744146990743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45933.744146990743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45933.744146990743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45933.744146990743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45933.744146990743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45933.744146990743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45933.744146990743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45933.744146990743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45933.744146990743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45933.744146990743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45933.744146990743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45933.744146990743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45933.744146990743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45933.744146990743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45933.744146990743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45933.744146990743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45933.744146990743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45933.744146990743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45933.744146990743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45933.744146990743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45933.744146990743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45933.744146990743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45933.744146990743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45933.744146990743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45933.744146990743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45933.744146990743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45933.744146990743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45933.744146990743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45933.744146990743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45933.744146990743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45933.744146990743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45933.744146990743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45933.744146990743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45933.744146990743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45933.744146990743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45933.744146990743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45933.744146990743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45933.744146990743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45933.744146990743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45933.744146990743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45933.744146990743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45933.744146990743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45933.744146990743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45933.744146990743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45933.744146990743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45933.744146990743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45933.744146990743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45933.744146990743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45933.744146990743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45933.744146990743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45933.744146990743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45933.744146990743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45933.744146990743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45933.744146990743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45933.744146990743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45933.744146990743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45933.744146990743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45933.744146990743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45933.744146990743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45933.744146990743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45933.744146990743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45933.744146990743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45933.744146990743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45933.744146990743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45933.744146990743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45933.744146990743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45933.744146990743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45933.744146990743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45933.744146990743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45933.744146990743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45933.744146990743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45933.744146990743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45933.744146990743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45933.744146990743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45933.744146990743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45933.744146990743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45933.744146990743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45933.744146990743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45933.744146990743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45933.744146990743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45933.744146990743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45933.744146990743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45933.744146990743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45933.744146990743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45933.744146990743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45933.744146990743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45933.744146990743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45933.744146990743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45933.744146990743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45933.744146990743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45933.744146990743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45933.744146990743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45933.744146990743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45933.744146990743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45933.744146990743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45933.744146990743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45933.744146990743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45933.744146990743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45933.744146990743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45933.744146990743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45933.744146990743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45933.744146990743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45933.744146990743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45933.744146990743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45933.744146990743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45933.744146990743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45933.744146990743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45933.744146990743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45933.744146990743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45933.744146990743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45933.744146990743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45933.744146990743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45933.744146990743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45933.744146990743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45933.744146990743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45933.744146990743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45933.744146990743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45933.744146990743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45933.744146990743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45933.744146990743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45933.744146990743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45933.744146990743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45933.744146990743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45933.744146990743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45933.744146990743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45933.744146990743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45933.744146990743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45933.744146990743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45933.744146990743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45933.744146990743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45933.744146990743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45933.744146990743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45933.744146990743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45933.744146990743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45933.744146990743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45933.744146990743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45933.744146990743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45933.744146990743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45933.744146990743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45933.744146990743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45933.744146990743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45933.744146990743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45933.744146990743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45933.744146990743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45933.744146990743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45933.744146990743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45933.744146990743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45933.744146990743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45933.744146990743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45933.744146990743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45933.744146990743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45933.744146990743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45933.744146990743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45933.744146990743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45933.744146990743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45933.744146990743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45933.744146990743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45933.744146990743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45933.744146990743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45933.744146990743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45933.744146990743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45933.744146990743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45933.744146990743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45933.744146990743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45933.744146990743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45933.744146990743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45933.744146990743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45933.744146990743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45933.744146990743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45933.744146990743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45933.744146990743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45933.744146990743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45933.744146990743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45933.744146990743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45933.744146990743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45933.744146990743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45933.744146990743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45933.744146990743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45933.744146990743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45933.744146990743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45933.744146990743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45933.744146990743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45933.744146990743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45933.744146990743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45933.744146990743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45933.744146990743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45933.744146990743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45933.744146990743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45933.744146990743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45933.744146990743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45933.744146990743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45933.744146990743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45933.744146990743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45933.744146990743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45933.744146990743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45933.744146990743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45933.744146990743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45933.744146990743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45933.744146990743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45933.744146990743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45933.744146990743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45933.744146990743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45933.744146990743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45933.744146990743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45933.744146990743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45933.744146990743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45933.744146990743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45933.744146990743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45933.744146990743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45933.744146990743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45933.744146990743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45933.744146990743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45933.744146990743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45933.744146990743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45933.744146990743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45933.744146990743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45933.744146990743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45933.744146990743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45933.744146990743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45933.744146990743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45933.744146990743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45933.744146990743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45933.744146990743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45933.744146990743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45933.744146990743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45933.744146990743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45933.744146990743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45933.744146990743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45933.744146990743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45933.744146990743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45933.744146990743</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45933.744146990743</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45933.744146990743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45933.744146990743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45933.744146990743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45933.744146990743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45933.744146990743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45933.744146990743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45933.744146990743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45933.744146990743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45933.744146990743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45933.744146990743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45933.744146990743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45933.744146990743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45933.744146990743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45933.744146990743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45933.744146990743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45933.744146990743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45933.744146990743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45933.744146990743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45933.744146990743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45933.744146990743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45933.744146990743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45933.744146990743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45933.744146990743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45933.744146990743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45933.744146990743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45933.744146990743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45933.744146990743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45933.744146990743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45933.744146990743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45933.744146990743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45933.744146990743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45933.744146990743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45933.744146990743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45933.744146990743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45933.744146990743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45933.744146990743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45933.744146990743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45933.744146990743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45933.744146990743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45933.744146990743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45933.744146990743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45933.744146990743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45933.744146990743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45933.744146990743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45933.744146990743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45933.744146990743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45933.744146990743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45933.744146990743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45933.744146990743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45933.744146990743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45933.744146990743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45933.744146990743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45933.744146990743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45933.744146990743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45933.744146990743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45933.744146990743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45933.744146990743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45933.744146990743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45933.744146990743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45933.744146990743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45933.744146990743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45933.744146990743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45933.744146990743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45933.744146990743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45933.744146990743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45933.744146990743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45933.744146990743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45933.744146990743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45933.744146990743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45933.744146990743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45933.744146990743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45933.744146990743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45933.744146990743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45933.744146990743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45933.744146990743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45933.744146990743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45933.744146990743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45933.744146990743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45933.744146990743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45933.744146990743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45933.744146990743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45933.744146990743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45933.744146990743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45933.744146990743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45933.744146990743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45933.744146990743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45933.744146990743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45933.744146990743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45933.744146990743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45933.744146990743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45933.744146990743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45933.744146990743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45933.744146990743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45933.744146990743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45933.744146990743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45933.744146990743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45933.744146990743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45933.744146990743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45933.744146990743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45933.744146990743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45933.744146990743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45933.744146990743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45933.744146990743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45933.744146990743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45933.744146990743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45933.744146990743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45933.744146990743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45933.744146990743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45933.744146990743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45933.744146990743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45933.744146990743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45933.744146990743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45933.744146990743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45933.744146990743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45933.744146990743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45933.744146990743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45933.744146990743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45933.744146990743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45933.744146990743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45933.744146990743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45933.744146990743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45933.744146990743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45933.744146990743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45933.744146990743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45933.744146990743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45933.744146990743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45933.744146990743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45933.744146990743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45933.744146990743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45933.744146990743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45933.744146990743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45933.744146990743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45933.744146990743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45933.744146990743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45933.744146990743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45933.744146990743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45933.744146990743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45933.744146990743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45933.744146990743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45933.744146990743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45933.744146990743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45933.744146990743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45933.744146990743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45933.744146990743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45933.744146990743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45933.744146990743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45933.744146990743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45933.744146990743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45933.744146990743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45933.744146990743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45933.744146990743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45933.744146990743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45933.744146990743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45933.744146990743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45933.744146990743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45933.744146990743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45933.744146990743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45933.744146990743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45933.744146990743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45933.744146990743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45933.744146990743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45933.744146990743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45933.744146990743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45933.744146990743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45933.744146990743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45933.744146990743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45933.744146990743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45933.744146990743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45933.744146990743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45933.744146990743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45933.744146990743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45933.744146990743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45933.744146990743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45933.744146990743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45933.744146990743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45933.744146990743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45933.744146990743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45933.744146990743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45933.744146990743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45933.744146990743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45933.744146990743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45933.744146990743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45933.744146990743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45933.744146990743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45933.744146990743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45933.744146990743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45933.744146990743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45933.744146990743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45933.744146990743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45933.744146990743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45933.744146990743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45933.744146990743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45933.744146990743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45933.744146990743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45933.744146990743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45933.744146990743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45933.744146990743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45933.744146990743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45933.744146990743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45933.744146990743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45933.744146990743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45933.744146990743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45933.744146990743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45933.744146990743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45933.744146990743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45933.744146990743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45933.744146990743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45933.744146990743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45933.744146990743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45933.744146990743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45933.744146990743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45933.744146990743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45933.744146990743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45933.744146990743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45933.744146990743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45933.744146990743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45933.744146990743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45933.744146990743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45933.744146990743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45933.744146990743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45933.744146990743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45933.744146990743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45933.744146990743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45933.744146990743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45933.744146990743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45933.744146990743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45933.744146990743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45933.744146990743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45933.744146990743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45933.744146990743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45933.744146990743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45933.744146990743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45933.744146990743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45933.744146990743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45933.744146990743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45933.744146990743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45933.744146990743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45933.744146990743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45933.744146990743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45933.744146990743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45933.744146990743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45933.744146990743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45933.744146990743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45933.744146990743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45933.744146990743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45933.744146990743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45933.744146990743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45933.744146990743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45933.744146990743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45933.744146990743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45933.744146990743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45933.744146990743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45933.744146990743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45933.744146990743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45933.744146990743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45933.744146990743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45933.744146990743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45933.744146990743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45933.744146990743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45933.744146990743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45933.744146990743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45933.744146990743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45933.744146990743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45933.744146990743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45933.744146990743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45933.744146990743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45933.744146990743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45933.744146990743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45933.744146990743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45933.744146990743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45933.744146990743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45933.744146990743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45933.744146990743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45933.744146990743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45933.744146990743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45933.744146990743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45933.744146990743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45933.744146990743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45933.744146990743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45933.744146990743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45933.744146990743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45933.744146990743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45933.744146990743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45933.744146990743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45933.744146990743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45933.744146990743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45933.744146990743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45933.744146990743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45933.744146990743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45933.744146990743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45933.744146990743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45933.744146990743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45933.744146990743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45933.744146990743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45933.744146990743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45933.744146990743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45933.744146990743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45933.744146990743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45933.744146990743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45933.744146990743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45933.744146990743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45933.744146990743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45933.744146990743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45933.744146990743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45933.744146990743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45933.744146990743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45933.744146990743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45933.744146990743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45933.744146990743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45933.744146990743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45933.744146990743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45933.744146990743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45933.744146990743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45933.744146990743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45933.744146990743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45933.744146990743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45933.744146990743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45933.744146990743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45933.744146990743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45933.744146990743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45933.744146990743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45933.744146990743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45933.744146990743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45933.744146990743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45933.744146990743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45933.744146990743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45933.744146990743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45933.744146990743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45933.744146990743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45933.744146990743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45933.744146990743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45933.744146990743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45933.744146990743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45933.744146990743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45933.744146990743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45933.744146990743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45933.744146990743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45933.744146990743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45933.744146990743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45933.744146990743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45933.744146990743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45933.744146990743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45933.744146990743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45933.744146990743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45933.744146990743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45933.744146990743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45933.744146990743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45933.744146990743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45933.744146990743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45933.744146990743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45933.744146990743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45933.744146990743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45933.744146990743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45933.744146990743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45933.744146990743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45933.744146990743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45933.744146990743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45933.744146990743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45933.744146990743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45933.744146990743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45933.744146990743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45933.744146990743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45933.744146990743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45933.744146990743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45933.744146990743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45933.744146990743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45933.744146990743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45933.744146990743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45933.744146990743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45933.744146990743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45933.744146990743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45933.744146990743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45933.744146990743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45933.744146990743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45933.744146990743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45933.744146990743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45933.744146990743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45933.744146990743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45933.744146990743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45933.744146990743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45933.744146990743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45933.744146990743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45933.744146990743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45933.744146990743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45933.744146990743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45933.744146990743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45933.744146990743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45933.744146990743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45933.744146990743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45933.744146990743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45933.744146990743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45933.744146990743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45933.744146990743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45933.744146990743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45933.744146990743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45933.744146990743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45933.744146990743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45933.744146990743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45933.744146990743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45933.744146990743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45933.744146990743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45933.744146990743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45933.744146990743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45933.744146990743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45933.744146990743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45933.744146990743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45933.744146990743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45933.744146990743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45933.744146990743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45933.744146990743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45933.744146990743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45933.744146990743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45933.744146990743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45933.744146990743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45933.744146990743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45933.744146990743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45933.744146990743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45933.744146990743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45933.744146990743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45933.744146990743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45933.744146990743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45933.744146990743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45933.744146990743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45933.744146990743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45933.744146990743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45933.744146990743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45933.744146990743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45933.744146990743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45933.744146990743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45933.744146990743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45933.744146990743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45933.744146990743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45933.744146990743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45933.744146990743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45933.744146990743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45933.744146990743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45933.744146990743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45933.744146990743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45933.744146990743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45933.744146990743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45933.744146990743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45933.744146990743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45933.744146990743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45933.744146990743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45933.744146990743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45933.744146990743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45933.744146990743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45933.744146990743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45933.744146990743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45933.744146990743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45933.744146990743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45933.744146990743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45933.744146990743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45933.744146990743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45933.744146990743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45933.744146990743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45933.744146990743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45933.744146990743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45933.744146990743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45933.744146990743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45933.744146990743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45933.744146990743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45933.744146990743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45933.744146990743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45933.744146990743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45933.744146990743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45933.744146990743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45933.744146990743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45933.744146990743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45933.744146990743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45933.744146990743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45933.744146990743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45933.744146990743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45933.744146990743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45933.744146990743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45933.744146990743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45933.744146990743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45933.744146990743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45933.744146990743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45933.744146990743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45933.744146990743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45933.744146990743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45933.744146990743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45933.744146990743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45933.744146990743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45933.744146990743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45933.744146990743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45933.744146990743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45933.744146990743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45933.744146990743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45933.744146990743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45933.744146990743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45933.744146990743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45933.744146990743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45933.744146990743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45933.744146990743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45933.744146990743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45933.744146990743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45933.744146990743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45933.744146990743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45933.744146990743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45933.744146990743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45933.744146990743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45933.744146990743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45933.744146990743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45933.744146990743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45933.744146990743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45933.744146990743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45933.744146990743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45933.744146990743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45933.744146990743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45933.744146990743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45933.744146990743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45933.744146990743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45933.744146990743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45933.744146990743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45933.744146990743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45933.744146990743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45933.744146990743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45933.744146990743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45933.744146990743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45933.744146990743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45933.744146990743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45933.744146990743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45933.744146990743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45933.744146990743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45933.744146990743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45933.744146990743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45933.744146990743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45933.744146990743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45933.744146990743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45933.744146990743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45933.744146990743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45933.744146990743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45933.744146990743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45933.744146990743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45933.744146990743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45933.744146990743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45933.744146990743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45933.744146990743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45933.744146990743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45933.744146990743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45933.744146990743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45933.744146990743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45933.744146990743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45933.744146990743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45933.744146990743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45933.744146990743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45933.744146990743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45933.744146990743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45933.744146990743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45933.744146990743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45933.744146990743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45933.744146990743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45933.744146990743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45933.744146990743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45933.744146990743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45933.744146990743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45933.744146990743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45933.744146990743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45933.744146990743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45933.744146990743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45933.744146990743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45933.744146990743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45933.744146990743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45933.744146990743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45933.744146990743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45933.744146990743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45933.744146990743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45933.744146990743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45933.744146990743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45933.744146990743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45933.744146990743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45933.744146990743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45933.744146990743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45933.744146990743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45933.744146990743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45933.744146990743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45933.744146990743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45933.744146990743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45933.744146990743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45933.744146990743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45933.744146990743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45933.744146990743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45933.744146990743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45933.744146990743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45933.744146990743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45933.744146990743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45933.744146990743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45933.744146990743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45933.744146990743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45933.744146990743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45933.744146990743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45933.744146990743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45933.744146990743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45933.744146990743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45933.744146990743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45933.744146990743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45933.744146990743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45933.744146990743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45933.744146990743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45933.744146990743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45933.744146990743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45933.744146990743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45933.744146990743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45933.744146990743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45933.744146990743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45933.744146990743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45933.744146990743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45933.744146990743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45933.744146990743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45933.744146990743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45933.744146990743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45933.744146990743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45933.744146990743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45933.744146990743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45933.744146990743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45933.744146990743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45933.744146990743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45933.744146990743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45933.744146990743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45933.744146990743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45933.744146990743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45933.744146990743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45933.744146990743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45933.744146990743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45933.744146990743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45933.744146990743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45933.744146990743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45933.744146990743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45933.744146990743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45933.744146990743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45933.744146990743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45933.744146990743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45933.744146990743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45933.744146990743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45933.744146990743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45933.744146990743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45933.744146990743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45933.744146990743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45933.744146990743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45933.744146990743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45933.744146990743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45933.744146990743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45933.744146990743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45933.744146990743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45933.744146990743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45933.744146990743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45933.744146990743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45933.744146990743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45933.744146990743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45933.744146990743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45933.744146990743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45933.744146990743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45933.744146990743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45933.744146990743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45933.744146990743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45933.744146990743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45933.744146990743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45933.744146990743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45933.744146990743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45933.744146990743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45933.744146990743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45933.744146990743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45933.744146990743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45933.744146990743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45933.744146990743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45933.744146990743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45933.744146990743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45933.744146990743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45933.744146990743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45933.744146990743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45933.744146990743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45933.744146990743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45933.744146990743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45933.744146990743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45933.744146990743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45933.744146990743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45933.744146990743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45933.744146990743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45933.744146990743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45933.744146990743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45933.744146990743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45933.744146990743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45933.744146990743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45933.744146990743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45933.744146990743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45933.744146990743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45933.744146990743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45933.744146990743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45933.744146990743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45933.744146990743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45933.744146990743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45933.744146990743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45933.744146990743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45933.744146990743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45933.744146990743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45933.744146990743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45933.744146990743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45933.744146990743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45933.744146990743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45933.744146990743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45933.744146990743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45933.744146990743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45933.744146990743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45933.744146990743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45933.744146990743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45933.744146990743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45933.744146990743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45933.744146990743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45933.744146990743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45933.744146990743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45933.744146990743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45933.744146990743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45933.744146990743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45933.744146990743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45933.744146990743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45933.744146990743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45933.744146990743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45933.744146990743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45933.744146990743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45933.744146990743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45933.744146990743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45933.744146990743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45933.744146990743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45933.744146990743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45933.744146990743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45933.744146990743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45933.744146990743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45933.744146990743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45933.744146990743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45933.744146990743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45933.744146990743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45933.744146990743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45933.744146990743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45933.744146990743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45933.744146990743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45933.744146990743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45933.744146990743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45933.744146990743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45933.744146990743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45933.744146990743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45933.744146990743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45933.744146990743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45933.744146990743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45933.744146990743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45933.744146990743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45933.744146990743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45933.744146990743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45933.744146990743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45933.744146990743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45933.744146990743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45933.744146990743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45933.744146990743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45933.744146990743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45933.744146990743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45933.744146990743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45933.744146990743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45933.744146990743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45933.744146990743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45933.744146990743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45933.744146990743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45933.744146990743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45933.744146990743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45933.744146990743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45933.744146990743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45933.744146990743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45933.744146990743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45933.744146990743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45933.744146990743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45933.744146990743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45933.744146990743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45933.744146990743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45933.744146990743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45933.744146990743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45933.744146990743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45933.744146990743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45933.744146990743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45933.744146990743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45933.744146990743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45933.744146990743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45933.744146990743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45933.744146990743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45933.744146990743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45933.744146990743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45933.744146990743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45933.744146990743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45933.744146990743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45933.744146990743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45933.744146990743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45933.744146990743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45933.744146990743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45933.744146990743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45933.744146990743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45933.744146990743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45933.744146990743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45933.744146990743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45933.744146990743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45933.744146990743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45933.744146990743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45933.744146990743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45933.744146990743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45933.744146990743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45933.744146990743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45933.744146990743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45933.744146990743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45933.744146990743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45933.744146990743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45933.744146990743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45933.744146990743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45933.744146990743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45933.744146990743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45933.744146990743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45933.744146990743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45933.744146990743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45933.744146990743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45933.744146990743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45933.744146990743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45933.744146990743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45933.744146990743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45933.744146990743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45933.744146990743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45933.744146990743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45933.744146990743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45933.744146990743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45933.744146990743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45933.744146990743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45933.744146990743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45933.744146990743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45933.744146990743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45933.744146990743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45933.744146990743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45933.744146990743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45933.744146990743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45933.744146990743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45933.744146990743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45933.744146990743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45933.744146990743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45933.744146990743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45933.744146990743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45933.744146990743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45933.744146990743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45933.744146990743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45933.744146990743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45933.744146990743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45933.744146990743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45933.744146990743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45933.744146990743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45933.744146990743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45933.744146990743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45933.744146990743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45933.744146990743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45933.744146990743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45933.744146990743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45933.744146990743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45933.744146990743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45933.744146990743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45933.744146990743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45933.744146990743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45933.744146990743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45933.744146990743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45933.744146990743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45933.744146990743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45933.744146990743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45933.744146990743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45933.744146990743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45933.744146990743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45933.744146990743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45933.744146990743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45933.744146990743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45933.744146990743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45933.744146990743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45933.744146990743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45933.744146990743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45933.744146990743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45933.744146990743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45933.744146990743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45933.744146990743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45933.744146990743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45933.744146990743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45933.744146990743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45933.744146990743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45933.744146990743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45933.744146990743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45933.744146990743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45933.744146990743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45933.744146990743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45933.744146990743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45933.744146990743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45933.744146990743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45933.744146990743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45933.744146990743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45933.744146990743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45933.744146990743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45933.744146990743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45933.744146990743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45933.744146990743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45933.744146990743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45933.744146990743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45933.744146990743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45933.744146990743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45933.744146990743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45933.744146990743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45933.744146990743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45933.744146990743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45933.744146990743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45933.744146990743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45933.744146990743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45933.744146990743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45933.744146990743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45933.744146990743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45933.744146990743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45933.744146990743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45933.744146990743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45933.744146990743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45933.744146990743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45933.744146990743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45933.744146990743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45933.744146990743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45933.744146990743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45933.744146990743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45933.744146990743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45933.744146990743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45933.744146990743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45933.744146990743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45933.744146990743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45933.744146990743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45933.744146990743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45933.744146990743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45933.744146990743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45933.744146990743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45933.744146990743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45933.744146990743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45933.744146990743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45933.744146990743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45933.744146990743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45933.744146990743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45933.744146990743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45933.744146990743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45933.744146990743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45933.744146990743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45933.744146990743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45933.744146990743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45933.744146990743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45933.744146990743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45933.744146990743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45933.744146990743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45933.744146990743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45933.744146990743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45933.744146990743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45933.744146990743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45933.744146990743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45933.744146990743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45933.744146990743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45933.744146990743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45933.744146990743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45933.744146990743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45933.744146990743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45933.744146990743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45933.744146990743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45933.744146990743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45933.744146990743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45933.744146990743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45933.744146990743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45933.744146990743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45933.744146990743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45933.744146990743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45933.744146990743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45933.744146990743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45933.744146990743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45933.744146990743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45933.744146990743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45933.744146990743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45933.744146990743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45933.744146990743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45933.744146990743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45933.744146990743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45933.744146990743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45933.744146990743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45933.744146990743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45933.744146990743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45933.744146990743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45933.744146990743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45933.744146990743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45933.744146990743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45933.744146990743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45933.744146990743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45933.744146990743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45933.744146990743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45933.744146990743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45933.744146990743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45933.744146990743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45933.744146990743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45933.744146990743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45933.744146990743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45933.744146990743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45933.744146990743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45933.744146990743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45933.744146990743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45933.744146990743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45933.744146990743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45933.744146990743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45933.744146990743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45933.744146990743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45933.744146990743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45933.744146990743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45933.744146990743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45933.744146990743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45933.744146990743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45933.744146990743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45933.744146990743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45933.744146990743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45933.744146990743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45933.744146990743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45933.744146990743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45933.744146990743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45933.744146990743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45933.744146990743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45933.744146990743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45933.744146990743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45933.744146990743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45933.744146990743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45933.744146990743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45933.744146990743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45933.744146990743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45933.744146990743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45933.744146990743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45933.744146990743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45933.744146990743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45933.744146990743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45933.744146990743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45933.744146990743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45933.744146990743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45933.744146990743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45933.744146990743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45933.744146990743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45933.744146990743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45933.744146990743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45933.744146990743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45933.744146990743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45933.744146990743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45933.744146990743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45933.744146990743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45933.744146990743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45933.744146990743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45933.744146990743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45933.744146990743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45933.744146990743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45933.744146990743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45933.744146990743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45933.744146990743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45933.744146990743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45933.744146990743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45933.744146990743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45933.744146990743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45933.744146990743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45933.744146990743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45933.744146990743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45933.744146990743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45933.744146990743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45933.744146990743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45933.744146990743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45933.744146990743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45933.744146990743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45933.744146990743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45933.744146990743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45933.744146990743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45933.744146990743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45933.744146990743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45933.744146990743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45933.744146990743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45933.744146990743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45933.744146990743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45933.744146990743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45933.744146990743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45933.744146990743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45933.744146990743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45933.744146990743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45933.744146990743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45933.744146990743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45933.744146990743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45933.744146990743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45933.744146990743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45933.744146990743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45933.744146990743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45933.744146990743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45933.744146990743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45933.744146990743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45933.744146990743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45933.744146990743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45933.744146990743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45933.744146990743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45933.744146990743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45933.744146990743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45933.744146990743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45933.744146990743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45933.744146990743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45933.744146990743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45933.744146990743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45933.744146990743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45933.744146990743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45933.744146990743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45933.744146990743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45933.744146990743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45933.744146990743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45933.744146990743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45933.744146990743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45933.744146990743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45933.744146990743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45933.744146990743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45933.744146990743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45933.744146990743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45933.744146990743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45933.744146990743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45933.744146990743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45933.744146990743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45933.744146990743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45933.744146990743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45933.744146990743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45933.744146990743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45933.744146990743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45933.744146990743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45933.744146990743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45933.744146990743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45933.744146990743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45933.744146990743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45933.744146990743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45933.744146990743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45933.744146990743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45933.744146990743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45933.744146990743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45933.744146990743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45933.744146990743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45933.744146990743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45933.744146990743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45933.744146990743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45933.744146990743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45933.744146990743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45933.744146990743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45933.744146990743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45933.744146990743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45933.744146990743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45933.744146990743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45933.744146990743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45933.744146990743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45933.744146990743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45933.744146990743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45933.744146990743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45933.744146990743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45933.744146990743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45933.744146990743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45933.744146990743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45933.744146990743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45933.744146990743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45933.744146990743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45933.744146990743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45933.744146990743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45933.744146990743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45933.744146990743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45933.744146990743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45933.744146990743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45933.744146990743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45933.744146990743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45933.744146990743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45933.744146990743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45933.744146990743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45933.744146990743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45933.744146990743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45933.744146990743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45933.744146990743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45933.744146990743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45933.744146990743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45933.744146990743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45933.744146990743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45933.744146990743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45933.744146990743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45933.744146990743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45933.744146990743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45933.744146990743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45933.744146990743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45933.744146990743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45933.744146990743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45933.744146990743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45933.744146990743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45933.744146990743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45933.744146990743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45933.744146990743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45933.744146990743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45933.744146990743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45933.744146990743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45933.744146990743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45933.744146990743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45933.744146990743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45933.744146990743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45933.744146990743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45933.744146990743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45933.744146990743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45933.744146990743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45933.744146990743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45933.744146990743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45933.744146990743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45933.744146990743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45933.744146990743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45933.744146990743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45933.744146990743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45933.744146990743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45933.744146990743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45933.744146990743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45933.744146990743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45933.744146990743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45933.744146990743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45933.744146990743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45933.744146990743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45933.744146990743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45933.744146990743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45933.744146990743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45933.744146990743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45933.744146990743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45933.744146990743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45933.744146990743</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230.2634293981464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2.8538692129659466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45933.724479166667</v>
      </c>
      <c r="G4" s="114">
        <f ca="1">IFERROR(NOW()-F4,"")</f>
        <v>1.9667824075440876E-2</v>
      </c>
      <c r="H4" s="113">
        <v>45933.718981481485</v>
      </c>
      <c r="I4" s="110" t="str">
        <f>IFERROR(VLOOKUP(D4,DB!A:F,6,0),"")</f>
        <v>SCECO</v>
      </c>
      <c r="J4" s="110" t="str">
        <f>IFERROR(VLOOKUP(D4,DB!A:G,7,0),"")</f>
        <v>Dead</v>
      </c>
      <c r="K4" s="115"/>
      <c r="L4" s="107" t="str">
        <f>IFERROR(VLOOKUP(D4,DB!A:I,9,0),"")</f>
        <v>Latis</v>
      </c>
    </row>
    <row r="5" spans="1:16" ht="15" customHeight="1">
      <c r="A5" s="110"/>
      <c r="B5" s="110" t="str">
        <f>IFERROR(VLOOKUP(D5,DB!A:K,11,0),"")</f>
        <v/>
      </c>
      <c r="C5" s="111"/>
      <c r="D5" s="107"/>
      <c r="E5" s="112"/>
      <c r="F5" s="113"/>
      <c r="G5" s="114">
        <f ca="1">IFERROR(NOW()-F5,"")</f>
        <v>45933.744146990743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45933.744146990743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45933.744146990743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45933.744146990743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45933.744146990743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45933.744146990743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45933.744146990743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45933.744146990743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45933.744146990743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45933.744146990743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45933.744146990743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45933.744146990743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45933.744146990743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45933.744146990743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45933.744146990743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45933.744146990743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45933.744146990743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45933.744146990743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45933.744146990743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45933.744146990743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45933.744146990743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45933.744146990743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45933.744146990743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45933.744146990743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45933.744146990743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45933.744146990743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45933.744146990743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45933.744146990743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45933.744146990743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45933.744146990743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45933.744146990743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45933.744146990743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45933.744146990743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45933.744146990743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45933.744146990743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45933.744146990743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45933.744146990743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45933.744146990743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45933.744146990743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45933.744146990743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45933.744146990743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45933.744146990743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45933.744146990743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45933.744146990743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45933.744146990743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45933.744146990743</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41.912086805554281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7.5552696759259561</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45933.744146990743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45933.744146990743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45933.744146990743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45933.744146990743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45933.744146990743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45933.744146990743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45933.744146990743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45933.744146990743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45933.744146990743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45933.744146990743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45933.744146990743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45933.744146990743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45933.744146990743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45933.744146990743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45933.744146990743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45933.744146990743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45933.744146990743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45933.744146990743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45933.744146990743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45933.744146990743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45933.744146990743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45933.744146990743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45933.744146990743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45933.744146990743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45933.744146990743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45933.744146990743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45933.744146990743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45933.744146990743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45933.744146990743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45933.744146990743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45933.744146990743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45933.744146990743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45933.744146990743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45933.744146990743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45933.744146990743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45933.744146990743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45933.744146990743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45933.744146990743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45933.744146990743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45933.744146990743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45933.744146990743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45933.744146990743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45933.744146990743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45933.744146990743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45933.744146990743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45933.744146990743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45933.744146990743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45933.744146990743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45933.744146990743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45933.744146990743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45933.744146990743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45933.744146990743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45933.744146990743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45933.744146990743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45933.744146990743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45933.744146990743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45933.744146990743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45933.744146990743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45933.744146990743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45933.744146990743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45933.744146990743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45933.744146990743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45933.744146990743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45933.744146990743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45933.744146990743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45933.744146990743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45933.744146990743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45933.744146990743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45933.744146990743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45933.744146990743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45933.744146990743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45933.744146990743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45933.744146990743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45933.744146990743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45933.744146990743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45933.744146990743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45933.744146990743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45933.744146990743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45933.744146990743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45933.744146990743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45933.744146990743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45933.744146990743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45933.744146990743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45933.744146990743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45933.744146990743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45933.744146990743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45933.744146990743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45933.744146990743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45933.744146990743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45933.744146990743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45933.744146990743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45933.744146990743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45933.744146990743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45933.744146990743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45933.744146990743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45933.744146990743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45933.744146990743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45933.744146990743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45933.744146990743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45933.744146990743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45933.744146990743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45933.744146990743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45933.744146990743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45933.744146990743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45933.744146990743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45933.744146990743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45933.744146990743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45933.744146990743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45933.744146990743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45933.744146990743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45933.744146990743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45933.744146990743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45933.744146990743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45933.744146990743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45933.744146990743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45933.744146990743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45933.744146990743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45933.744146990743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45933.744146990743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45933.744146990743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45933.744146990743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45933.744146990743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45933.744146990743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45933.744146990743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45933.744146990743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45933.744146990743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45933.744146990743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45933.744146990743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45933.744146990743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45933.744146990743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45933.744146990743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45933.744146990743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45933.744146990743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45933.744146990743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45933.744146990743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45933.744146990743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45933.744146990743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45933.744146990743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45933.744146990743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45933.744146990743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45933.744146990743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45933.744146990743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45933.744146990743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45933.744146990743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45933.744146990743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45933.744146990743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45933.744146990743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45933.744146990743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45933.744146990743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45933.744146990743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45933.744146990743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45933.744146990743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45933.744146990743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45933.744146990743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45933.744146990743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45933.744146990743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45933.744146990743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45933.744146990743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45933.744146990743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45933.744146990743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45933.744146990743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45933.744146990743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45933.744146990743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45933.744146990743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45933.744146990743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45933.744146990743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45933.744146990743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45933.744146990743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45933.744146990743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45933.744146990743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45933.744146990743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45933.744146990743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45933.744146990743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45933.744146990743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45933.744146990743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45933.744146990743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45933.744146990743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45933.744146990743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45933.744146990743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45933.744146990743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45933.744146990743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45933.744146990743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45933.744146990743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45933.744146990743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45933.744146990743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45933.744146990743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45933.744146990743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45933.744146990743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45933.744146990743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45933.744146990743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45933.744146990743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45933.744146990743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45933.744146990743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45933.744146990743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45933.744146990743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45933.744146990743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45933.744146990743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45933.744146990743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4.6004317129627452</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6.9712997685201117</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0.92550115740596084</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39071</v>
      </c>
      <c r="B5" s="137" t="str">
        <f>IFERROR(VLOOKUP(D5,DB!A:K,11,0),"")</f>
        <v>R6</v>
      </c>
      <c r="C5" s="137">
        <v>2</v>
      </c>
      <c r="D5" s="137" t="s">
        <v>32685</v>
      </c>
      <c r="E5" s="137" t="s">
        <v>38964</v>
      </c>
      <c r="F5" s="140">
        <v>45933.705069444448</v>
      </c>
      <c r="G5" s="137">
        <f ca="1">IFERROR(NOW()-F5,"-")</f>
        <v>3.9077546294720378E-2</v>
      </c>
      <c r="H5" s="140">
        <v>45933.724652777775</v>
      </c>
      <c r="I5" s="137" t="str">
        <f>IFERROR(VLOOKUP(D5,DB!A:F,6,0),"")</f>
        <v>SCECO</v>
      </c>
      <c r="J5" s="137" t="str">
        <f>IFERROR(VLOOKUP(D5,DB!A:G,7,0),"")</f>
        <v>Dead</v>
      </c>
      <c r="K5" s="137" t="s">
        <v>39072</v>
      </c>
      <c r="L5" s="137" t="str">
        <f>IFERROR(VLOOKUP(D5,DB!A:I,9,0),"")</f>
        <v>Latis</v>
      </c>
    </row>
    <row r="6" spans="1:16383" ht="31.5" customHeight="1">
      <c r="A6" s="121"/>
      <c r="B6" s="137" t="str">
        <f>IFERROR(VLOOKUP(D6,DB!A:K,11,0),"")</f>
        <v/>
      </c>
      <c r="C6" s="137"/>
      <c r="D6" s="137"/>
      <c r="E6" s="137"/>
      <c r="F6" s="137"/>
      <c r="G6" s="137">
        <f ca="1">IFERROR(NOW()-F6,"-")</f>
        <v>45933.744146990743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45933.744146990743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45933.744146990743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45933.744146990743</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45933.744146990743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45933.744146990743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45933.744146990743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45933.744146990743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45933.744146990743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45933.744146990743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45933.744146990743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45933.744146990743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45933.744146990743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45933.744146990743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45933.744146990743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45933.744146990743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45933.744146990743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45933.744146990743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45933.744146990743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45933.744146990743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45933.744146990743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45933.744146990743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45933.744146990743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45933.744146990743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45933.744146990743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45933.744146990743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45933.744146990743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45933.744146990743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45933.744146990743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45933.744146990743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45933.744146990743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45933.744146990743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45933.744146990743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45933.744146990743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45933.744146990743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45933.744146990743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45933.744146990743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45933.744146990743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45933.744146990743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45933.744146990743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45933.744146990743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45933.744146990743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45933.744146990743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45933.744146990743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45933.744146990743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45933.744146990743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45933.744146990743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45933.744146990743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45933.744146990743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45933.744146990743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45933.744146990743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45933.744146990743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45933.744146990743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45933.744146990743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45933.744146990743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45933.744146990743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45933.744146990743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45933.744146990743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45933.744146990743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45933.744146990743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45933.744146990743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45933.744146990743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45933.744146990743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45933.744146990743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45933.744146990743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45933.744146990743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45933.744146990743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45933.744146990743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45933.744146990743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45933.744146990743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45933.744146990743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45933.744146990743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45933.744146990743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45933.744146990743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45933.744146990743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45933.744146990743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45933.744146990743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45933.744146990743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45933.744146990743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45933.744146990743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45933.744146990743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45933.744146990743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45933.744146990743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45933.744146990743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45933.744146990743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45933.744146990743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45933.744146990743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45933.744146990743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45933.744146990743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45933.744146990743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45933.744146990743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45933.744146990743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45933.744146990743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45933.744146990743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45933.744146990743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45933.744146990743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45933.744146990743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45933.744146990743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45933.744146990743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45933.744146990743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45933.744146990743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45933.744146990743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45933.744146990743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45933.744146990743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45933.744146990743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45933.744146990743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45933.744146990743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45933.744146990743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45933.744146990743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45933.744146990743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45933.744146990743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45933.744146990743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45933.744146990743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45933.744146990743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45933.744146990743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45933.744146990743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45933.744146990743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45933.744146990743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45933.744146990743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45933.744146990743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45933.744146990743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45933.744146990743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45933.744146990743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45933.744146990743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45933.744146990743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45933.744146990743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45933.744146990743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45933.744146990743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45933.744146990743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45933.744146990743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45933.744146990743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45933.744146990743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45933.744146990743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45933.744146990743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45933.744146990743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45933.744146990743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45933.744146990743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45933.744146990743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45933.744146990743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45933.744146990743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45933.744146990743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45933.744146990743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45933.744146990743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45933.744146990743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45933.744146990743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45933.744146990743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45933.744146990743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45933.744146990743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45933.744146990743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45933.744146990743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45933.744146990743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45933.744146990743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45933.744146990743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45933.744146990743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45933.744146990743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45933.744146990743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45933.744146990743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45933.744146990743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45933.744146990743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45933.744146990743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45933.744146990743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45933.744146990743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45933.744146990743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45933.744146990743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45933.744146990743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45933.744146990743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45933.744146990743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45933.744146990743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45933.744146990743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45933.744146990743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45933.744146990743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45933.744146990743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45933.744146990743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45933.744146990743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45933.744146990743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45933.744146990743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45933.744146990743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45933.744146990743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45933.744146990743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45933.744146990743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45933.744146990743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45933.744146990743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45933.744146990743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45933.744146990743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45933.744146990743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45933.744146990743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45933.744146990743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45933.744146990743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45933.744146990743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45933.744146990743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45933.744146990743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45933.744146990743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45933.744146990743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45933.744146990743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45933.744146990743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45933.744146990743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45933.744146990743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45933.744146990743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45933.744146990743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45933.744146990743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45933.744146990743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45933.744146990743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45933.744146990743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45933.744146990743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45933.744146990743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45933.744146990743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45933.744146990743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45933.744146990743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45933.744146990743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45933.744146990743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45933.744146990743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45933.744146990743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45933.744146990743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45933.744146990743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45933.744146990743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45933.744146990743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45933.744146990743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45933.744146990743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45933.744146990743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45933.744146990743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45933.744146990743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45933.744146990743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45933.744146990743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45933.744146990743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45933.744146990743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45933.744146990743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45933.744146990743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45933.744146990743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45933.744146990743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45933.744146990743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45933.744146990743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45933.744146990743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45933.744146990743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45933.744146990743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45933.744146990743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45933.744146990743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45933.744146990743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45933.744146990743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45933.744146990743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45933.744146990743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45933.744146990743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45933.744146990743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45933.744146990743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45933.744146990743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45933.744146990743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45933.744146990743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45933.744146990743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45933.744146990743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45933.744146990743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45933.744146990743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45933.744146990743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45933.744146990743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45933.744146990743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45933.744146990743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45933.744146990743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45933.744146990743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45933.744146990743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45933.744146990743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45933.744146990743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45933.744146990743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45933.744146990743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45933.744146990743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45933.744146990743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45933.744146990743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45933.744146990743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45933.744146990743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45933.744146990743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45933.744146990743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45933.744146990743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45933.744146990743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45933.744146990743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45933.744146990743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45933.744146990743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45933.744146990743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45933.744146990743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45933.744146990743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45933.744146990743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45933.744146990743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45933.744146990743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45933.744146990743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45933.744146990743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45933.744146990743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45933.744146990743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45933.744146990743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45933.744146990743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45933.744146990743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45933.744146990743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45933.744146990743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45933.744146990743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45933.744146990743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45933.744146990743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45933.744146990743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45933.744146990743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45933.744146990743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45933.744146990743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45933.744146990743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45933.744146990743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45933.744146990743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45933.744146990743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45933.744146990743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45933.744146990743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45933.744146990743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45933.744146990743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45933.744146990743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45933.744146990743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45933.744146990743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45933.744146990743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45933.744146990743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45933.744146990743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45933.744146990743</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